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30" windowWidth="15180" windowHeight="9345" firstSheet="4" activeTab="6"/>
  </bookViews>
  <sheets>
    <sheet name="Passengers (by airport)" sheetId="1" r:id="rId1"/>
    <sheet name="Passengers by market - all UK" sheetId="2" r:id="rId2"/>
    <sheet name="Passengers by market - London" sheetId="3" r:id="rId3"/>
    <sheet name="Passengers by market - other UK" sheetId="4" r:id="rId4"/>
    <sheet name="Passengers by market - Heathrow" sheetId="5" r:id="rId5"/>
    <sheet name="Air transport movements" sheetId="6" r:id="rId6"/>
    <sheet name="Cargo" sheetId="7" r:id="rId7"/>
  </sheets>
  <definedNames/>
  <calcPr fullCalcOnLoad="1"/>
</workbook>
</file>

<file path=xl/sharedStrings.xml><?xml version="1.0" encoding="utf-8"?>
<sst xmlns="http://schemas.openxmlformats.org/spreadsheetml/2006/main" count="96" uniqueCount="31">
  <si>
    <t>Total</t>
  </si>
  <si>
    <t>Heathrow</t>
  </si>
  <si>
    <t>Stansted</t>
  </si>
  <si>
    <t>Southampton</t>
  </si>
  <si>
    <t>Glasgow</t>
  </si>
  <si>
    <t>Edinburgh</t>
  </si>
  <si>
    <t>Aberdeen</t>
  </si>
  <si>
    <t>Total (London airports)</t>
  </si>
  <si>
    <t>Total (non-London airports)</t>
  </si>
  <si>
    <t>Naples</t>
  </si>
  <si>
    <t>UK &amp; Channel Islands</t>
  </si>
  <si>
    <t>Ireland</t>
  </si>
  <si>
    <t>European scheduled</t>
  </si>
  <si>
    <t>European charter</t>
  </si>
  <si>
    <t>North Atlantic</t>
  </si>
  <si>
    <t>Other long haul</t>
  </si>
  <si>
    <t>BAA</t>
  </si>
  <si>
    <t>Traffic statistics</t>
  </si>
  <si>
    <t>Total BAA UK</t>
  </si>
  <si>
    <t>Total BAA global</t>
  </si>
  <si>
    <t>Month</t>
  </si>
  <si>
    <t>Monthly passenger numbers by market served (BAA non-London UK airports)</t>
  </si>
  <si>
    <t>Monthly passenger numbers by market served (all BAA UK airports)</t>
  </si>
  <si>
    <t>Monthly passenger numbers by market served (Heathrow)</t>
  </si>
  <si>
    <t>Naples (rounded)</t>
  </si>
  <si>
    <t>Total (UK non-London airports)</t>
  </si>
  <si>
    <t>Monthly air transport movements by airport</t>
  </si>
  <si>
    <t>Monthly cargo volumes by airport (tonnes)</t>
  </si>
  <si>
    <t>Monthly passenger numbers by airport</t>
  </si>
  <si>
    <t>Monthly passenger numbers by market served (BAA London airports - Heathrow and Stansted)</t>
  </si>
  <si>
    <t>January 2003 - December 2010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</si>
</sst>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-yyyy"/>
    <numFmt numFmtId="165" formatCode="mmmm\ yyyy"/>
    <numFmt numFmtId="166" formatCode="0.0%"/>
    <numFmt numFmtId="167" formatCode="0.000%"/>
    <numFmt numFmtId="168" formatCode="0.0000%"/>
    <numFmt numFmtId="169" formatCode="_-* #,##0.0_-;\-* #,##0.0_-;_-* &quot;-&quot;??_-;_-@_-"/>
    <numFmt numFmtId="170" formatCode="_-* #,##0_-;\-* #,##0_-;_-* &quot;-&quot;??_-;_-@_-"/>
    <numFmt numFmtId="171" formatCode="#,##0.0"/>
    <numFmt numFmtId="172" formatCode="0.0_ ;[Red]\-0.0\ 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23"/>
      <name val="Arial"/>
      <family val="2"/>
    </font>
    <font>
      <b/>
      <sz val="18"/>
      <color indexed="23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808080"/>
      <name val="Arial"/>
      <family val="2"/>
    </font>
    <font>
      <b/>
      <sz val="18"/>
      <color rgb="FF808080"/>
      <name val="Arial"/>
      <family val="2"/>
    </font>
    <font>
      <b/>
      <sz val="8"/>
      <color rgb="FF46216F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rgb="FF808080"/>
      <name val="Arial"/>
      <family val="2"/>
    </font>
    <font>
      <sz val="10"/>
      <color rgb="FF46216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46216F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rgb="FF46216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47" fillId="0" borderId="0" xfId="0" applyFont="1" applyAlignment="1">
      <alignment horizontal="right" wrapText="1"/>
    </xf>
    <xf numFmtId="0" fontId="48" fillId="33" borderId="0" xfId="0" applyFont="1" applyFill="1" applyAlignment="1">
      <alignment horizontal="right" wrapText="1"/>
    </xf>
    <xf numFmtId="0" fontId="49" fillId="33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5" fontId="3" fillId="0" borderId="12" xfId="0" applyNumberFormat="1" applyFont="1" applyBorder="1" applyAlignment="1">
      <alignment horizontal="left"/>
    </xf>
    <xf numFmtId="165" fontId="3" fillId="0" borderId="14" xfId="0" applyNumberFormat="1" applyFont="1" applyBorder="1" applyAlignment="1">
      <alignment horizontal="left"/>
    </xf>
    <xf numFmtId="0" fontId="45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51" fillId="0" borderId="0" xfId="0" applyFont="1" applyAlignment="1">
      <alignment/>
    </xf>
    <xf numFmtId="3" fontId="3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C195E"/>
      <rgbColor rgb="00FFFFFF"/>
      <rgbColor rgb="00FF0000"/>
      <rgbColor rgb="0000FF00"/>
      <rgbColor rgb="000000FF"/>
      <rgbColor rgb="00FFFF00"/>
      <rgbColor rgb="00FF00FF"/>
      <rgbColor rgb="0000FFFF"/>
      <rgbColor rgb="00A382BE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CC6ACC"/>
      <rgbColor rgb="00B7006A"/>
      <rgbColor rgb="00764E97"/>
      <rgbColor rgb="00993366"/>
      <rgbColor rgb="00333399"/>
      <rgbColor rgb="0008080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447675</xdr:colOff>
      <xdr:row>1</xdr:row>
      <xdr:rowOff>28575</xdr:rowOff>
    </xdr:from>
    <xdr:to>
      <xdr:col>16</xdr:col>
      <xdr:colOff>47625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90500"/>
          <a:ext cx="1743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1</xdr:row>
      <xdr:rowOff>123825</xdr:rowOff>
    </xdr:from>
    <xdr:to>
      <xdr:col>8</xdr:col>
      <xdr:colOff>57150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285750"/>
          <a:ext cx="1876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85725</xdr:rowOff>
    </xdr:from>
    <xdr:to>
      <xdr:col>8</xdr:col>
      <xdr:colOff>57150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85725"/>
          <a:ext cx="1876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133350</xdr:rowOff>
    </xdr:from>
    <xdr:to>
      <xdr:col>8</xdr:col>
      <xdr:colOff>57150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33350"/>
          <a:ext cx="1876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76200</xdr:rowOff>
    </xdr:from>
    <xdr:to>
      <xdr:col>8</xdr:col>
      <xdr:colOff>57150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76200"/>
          <a:ext cx="1876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438150</xdr:colOff>
      <xdr:row>0</xdr:row>
      <xdr:rowOff>76200</xdr:rowOff>
    </xdr:from>
    <xdr:to>
      <xdr:col>16</xdr:col>
      <xdr:colOff>38100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0" y="76200"/>
          <a:ext cx="1743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457200</xdr:colOff>
      <xdr:row>0</xdr:row>
      <xdr:rowOff>104775</xdr:rowOff>
    </xdr:from>
    <xdr:to>
      <xdr:col>16</xdr:col>
      <xdr:colOff>57150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44300" y="104775"/>
          <a:ext cx="1743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showGridLines="0" workbookViewId="0" topLeftCell="D1">
      <selection activeCell="G4" sqref="G4"/>
    </sheetView>
  </sheetViews>
  <sheetFormatPr defaultColWidth="9.140625" defaultRowHeight="12.75"/>
  <cols>
    <col min="1" max="1" width="25.7109375" style="0" customWidth="1"/>
    <col min="2" max="8" width="14.7109375" style="0" customWidth="1"/>
    <col min="9" max="9" width="2.7109375" style="0" customWidth="1"/>
    <col min="10" max="10" width="14.7109375" style="0" customWidth="1"/>
    <col min="11" max="11" width="2.7109375" style="0" customWidth="1"/>
    <col min="12" max="12" width="14.7109375" style="0" customWidth="1"/>
    <col min="13" max="13" width="2.7109375" style="0" customWidth="1"/>
    <col min="14" max="14" width="14.7109375" style="0" customWidth="1"/>
    <col min="15" max="15" width="2.7109375" style="0" customWidth="1"/>
    <col min="16" max="16" width="14.7109375" style="0" customWidth="1"/>
  </cols>
  <sheetData>
    <row r="1" ht="12.75">
      <c r="A1" s="5" t="s">
        <v>16</v>
      </c>
    </row>
    <row r="2" ht="12.75">
      <c r="A2" s="5"/>
    </row>
    <row r="3" ht="12.75">
      <c r="A3" s="5" t="s">
        <v>17</v>
      </c>
    </row>
    <row r="4" ht="12.75">
      <c r="A4" s="5"/>
    </row>
    <row r="5" ht="12.75">
      <c r="A5" s="5" t="s">
        <v>28</v>
      </c>
    </row>
    <row r="6" ht="12.75">
      <c r="A6" s="2"/>
    </row>
    <row r="7" ht="23.25">
      <c r="A7" s="6" t="s">
        <v>30</v>
      </c>
    </row>
    <row r="8" spans="10:11" ht="12.75">
      <c r="J8" s="1"/>
      <c r="K8" s="1"/>
    </row>
    <row r="9" spans="1:17" ht="22.5">
      <c r="A9" s="19" t="s">
        <v>20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24</v>
      </c>
      <c r="I9" s="11"/>
      <c r="J9" s="12" t="s">
        <v>7</v>
      </c>
      <c r="K9" s="12"/>
      <c r="L9" s="12" t="s">
        <v>25</v>
      </c>
      <c r="M9" s="12"/>
      <c r="N9" s="12" t="s">
        <v>18</v>
      </c>
      <c r="O9" s="13"/>
      <c r="P9" s="12" t="s">
        <v>19</v>
      </c>
      <c r="Q9" s="7"/>
    </row>
    <row r="10" spans="1:17" ht="12.75">
      <c r="A10" s="20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7"/>
    </row>
    <row r="11" spans="1:17" ht="12.75">
      <c r="A11" s="21">
        <v>37652</v>
      </c>
      <c r="B11" s="8">
        <v>4689489</v>
      </c>
      <c r="C11" s="8">
        <v>1149096</v>
      </c>
      <c r="D11" s="8">
        <v>52196</v>
      </c>
      <c r="E11" s="8">
        <v>476825</v>
      </c>
      <c r="F11" s="8">
        <v>498980</v>
      </c>
      <c r="G11" s="8">
        <v>174984</v>
      </c>
      <c r="H11" s="9">
        <v>264700</v>
      </c>
      <c r="I11" s="9"/>
      <c r="J11" s="8">
        <f aca="true" t="shared" si="0" ref="J11:J26">B11+C11</f>
        <v>5838585</v>
      </c>
      <c r="K11" s="8"/>
      <c r="L11" s="8">
        <f aca="true" t="shared" si="1" ref="L11:L74">D11+E11+F11+G11</f>
        <v>1202985</v>
      </c>
      <c r="M11" s="8"/>
      <c r="N11" s="8">
        <f aca="true" t="shared" si="2" ref="N11:N74">J11+L11</f>
        <v>7041570</v>
      </c>
      <c r="O11" s="7"/>
      <c r="P11" s="8">
        <f aca="true" t="shared" si="3" ref="P11:P42">N11+H11</f>
        <v>7306270</v>
      </c>
      <c r="Q11" s="7"/>
    </row>
    <row r="12" spans="1:17" ht="12.75">
      <c r="A12" s="21">
        <f>A11+28</f>
        <v>37680</v>
      </c>
      <c r="B12" s="8">
        <v>4448514</v>
      </c>
      <c r="C12" s="8">
        <v>1211271</v>
      </c>
      <c r="D12" s="8">
        <v>54865</v>
      </c>
      <c r="E12" s="8">
        <v>500043</v>
      </c>
      <c r="F12" s="8">
        <v>527287</v>
      </c>
      <c r="G12" s="8">
        <v>177489</v>
      </c>
      <c r="H12" s="9">
        <v>274100</v>
      </c>
      <c r="I12" s="9"/>
      <c r="J12" s="8">
        <f t="shared" si="0"/>
        <v>5659785</v>
      </c>
      <c r="K12" s="8"/>
      <c r="L12" s="8">
        <f t="shared" si="1"/>
        <v>1259684</v>
      </c>
      <c r="M12" s="8"/>
      <c r="N12" s="8">
        <f t="shared" si="2"/>
        <v>6919469</v>
      </c>
      <c r="O12" s="7"/>
      <c r="P12" s="8">
        <f t="shared" si="3"/>
        <v>7193569</v>
      </c>
      <c r="Q12" s="7"/>
    </row>
    <row r="13" spans="1:17" ht="12.75">
      <c r="A13" s="21">
        <f>A12+31</f>
        <v>37711</v>
      </c>
      <c r="B13" s="8">
        <v>4861055</v>
      </c>
      <c r="C13" s="8">
        <v>1331987</v>
      </c>
      <c r="D13" s="8">
        <v>63216</v>
      </c>
      <c r="E13" s="8">
        <v>560301</v>
      </c>
      <c r="F13" s="8">
        <v>595473</v>
      </c>
      <c r="G13" s="8">
        <v>195199</v>
      </c>
      <c r="H13" s="9">
        <v>330800</v>
      </c>
      <c r="I13" s="9"/>
      <c r="J13" s="8">
        <f t="shared" si="0"/>
        <v>6193042</v>
      </c>
      <c r="K13" s="8"/>
      <c r="L13" s="8">
        <f t="shared" si="1"/>
        <v>1414189</v>
      </c>
      <c r="M13" s="8"/>
      <c r="N13" s="8">
        <f t="shared" si="2"/>
        <v>7607231</v>
      </c>
      <c r="O13" s="7"/>
      <c r="P13" s="8">
        <f t="shared" si="3"/>
        <v>7938031</v>
      </c>
      <c r="Q13" s="7"/>
    </row>
    <row r="14" spans="1:17" ht="12.75">
      <c r="A14" s="21">
        <f>A13+30</f>
        <v>37741</v>
      </c>
      <c r="B14" s="8">
        <v>4889568</v>
      </c>
      <c r="C14" s="8">
        <v>1271495</v>
      </c>
      <c r="D14" s="8">
        <v>89483</v>
      </c>
      <c r="E14" s="8">
        <v>594900</v>
      </c>
      <c r="F14" s="8">
        <v>605546</v>
      </c>
      <c r="G14" s="8">
        <v>206634</v>
      </c>
      <c r="H14" s="9">
        <v>375400</v>
      </c>
      <c r="I14" s="9"/>
      <c r="J14" s="8">
        <f t="shared" si="0"/>
        <v>6161063</v>
      </c>
      <c r="K14" s="8"/>
      <c r="L14" s="8">
        <f t="shared" si="1"/>
        <v>1496563</v>
      </c>
      <c r="M14" s="8"/>
      <c r="N14" s="8">
        <f t="shared" si="2"/>
        <v>7657626</v>
      </c>
      <c r="O14" s="7"/>
      <c r="P14" s="8">
        <f t="shared" si="3"/>
        <v>8033026</v>
      </c>
      <c r="Q14" s="7"/>
    </row>
    <row r="15" spans="1:17" ht="12.75">
      <c r="A15" s="21">
        <f>A14+31</f>
        <v>37772</v>
      </c>
      <c r="B15" s="8">
        <v>4916849</v>
      </c>
      <c r="C15" s="8">
        <v>1606996</v>
      </c>
      <c r="D15" s="8">
        <v>103848</v>
      </c>
      <c r="E15" s="8">
        <v>772157</v>
      </c>
      <c r="F15" s="8">
        <v>643393</v>
      </c>
      <c r="G15" s="8">
        <v>217724</v>
      </c>
      <c r="H15" s="9">
        <v>434300</v>
      </c>
      <c r="I15" s="9"/>
      <c r="J15" s="8">
        <f t="shared" si="0"/>
        <v>6523845</v>
      </c>
      <c r="K15" s="8"/>
      <c r="L15" s="8">
        <f t="shared" si="1"/>
        <v>1737122</v>
      </c>
      <c r="M15" s="8"/>
      <c r="N15" s="8">
        <f t="shared" si="2"/>
        <v>8260967</v>
      </c>
      <c r="O15" s="7"/>
      <c r="P15" s="8">
        <f t="shared" si="3"/>
        <v>8695267</v>
      </c>
      <c r="Q15" s="7"/>
    </row>
    <row r="16" spans="1:17" ht="12.75">
      <c r="A16" s="21">
        <f>A15+30</f>
        <v>37802</v>
      </c>
      <c r="B16" s="8">
        <v>5543967</v>
      </c>
      <c r="C16" s="8">
        <v>1663943</v>
      </c>
      <c r="D16" s="8">
        <v>121508</v>
      </c>
      <c r="E16" s="8">
        <v>809299</v>
      </c>
      <c r="F16" s="8">
        <v>669551</v>
      </c>
      <c r="G16" s="8">
        <v>224481</v>
      </c>
      <c r="H16" s="9">
        <v>427300</v>
      </c>
      <c r="I16" s="9"/>
      <c r="J16" s="8">
        <f t="shared" si="0"/>
        <v>7207910</v>
      </c>
      <c r="K16" s="8"/>
      <c r="L16" s="8">
        <f t="shared" si="1"/>
        <v>1824839</v>
      </c>
      <c r="M16" s="8"/>
      <c r="N16" s="8">
        <f t="shared" si="2"/>
        <v>9032749</v>
      </c>
      <c r="O16" s="7"/>
      <c r="P16" s="8">
        <f t="shared" si="3"/>
        <v>9460049</v>
      </c>
      <c r="Q16" s="7"/>
    </row>
    <row r="17" spans="1:17" ht="12.75">
      <c r="A17" s="21">
        <f>A16+31</f>
        <v>37833</v>
      </c>
      <c r="B17" s="8">
        <v>6021557</v>
      </c>
      <c r="C17" s="8">
        <v>1860859</v>
      </c>
      <c r="D17" s="8">
        <v>137090</v>
      </c>
      <c r="E17" s="8">
        <v>917039</v>
      </c>
      <c r="F17" s="8">
        <v>722080</v>
      </c>
      <c r="G17" s="8">
        <v>243101</v>
      </c>
      <c r="H17" s="9">
        <v>443200</v>
      </c>
      <c r="I17" s="9"/>
      <c r="J17" s="8">
        <f t="shared" si="0"/>
        <v>7882416</v>
      </c>
      <c r="K17" s="8"/>
      <c r="L17" s="8">
        <f t="shared" si="1"/>
        <v>2019310</v>
      </c>
      <c r="M17" s="8"/>
      <c r="N17" s="8">
        <f t="shared" si="2"/>
        <v>9901726</v>
      </c>
      <c r="O17" s="7"/>
      <c r="P17" s="8">
        <f t="shared" si="3"/>
        <v>10344926</v>
      </c>
      <c r="Q17" s="7"/>
    </row>
    <row r="18" spans="1:17" ht="12.75">
      <c r="A18" s="21">
        <f>A17+31</f>
        <v>37864</v>
      </c>
      <c r="B18" s="8">
        <v>6185553</v>
      </c>
      <c r="C18" s="8">
        <v>1978783</v>
      </c>
      <c r="D18" s="8">
        <v>140193</v>
      </c>
      <c r="E18" s="8">
        <v>834082</v>
      </c>
      <c r="F18" s="8">
        <v>717375</v>
      </c>
      <c r="G18" s="8">
        <v>225073</v>
      </c>
      <c r="H18" s="9">
        <v>492500</v>
      </c>
      <c r="I18" s="9"/>
      <c r="J18" s="8">
        <f t="shared" si="0"/>
        <v>8164336</v>
      </c>
      <c r="K18" s="8"/>
      <c r="L18" s="8">
        <f t="shared" si="1"/>
        <v>1916723</v>
      </c>
      <c r="M18" s="8"/>
      <c r="N18" s="8">
        <f t="shared" si="2"/>
        <v>10081059</v>
      </c>
      <c r="O18" s="7"/>
      <c r="P18" s="8">
        <f t="shared" si="3"/>
        <v>10573559</v>
      </c>
      <c r="Q18" s="7"/>
    </row>
    <row r="19" spans="1:17" ht="12.75">
      <c r="A19" s="21">
        <f>A18+30</f>
        <v>37894</v>
      </c>
      <c r="B19" s="8">
        <v>5748213</v>
      </c>
      <c r="C19" s="8">
        <v>1810233</v>
      </c>
      <c r="D19" s="8">
        <v>129895</v>
      </c>
      <c r="E19" s="8">
        <v>814956</v>
      </c>
      <c r="F19" s="8">
        <v>686928</v>
      </c>
      <c r="G19" s="8">
        <v>233645</v>
      </c>
      <c r="H19" s="9">
        <v>458700</v>
      </c>
      <c r="I19" s="9"/>
      <c r="J19" s="8">
        <f t="shared" si="0"/>
        <v>7558446</v>
      </c>
      <c r="K19" s="8"/>
      <c r="L19" s="8">
        <f t="shared" si="1"/>
        <v>1865424</v>
      </c>
      <c r="M19" s="8"/>
      <c r="N19" s="8">
        <f t="shared" si="2"/>
        <v>9423870</v>
      </c>
      <c r="O19" s="7"/>
      <c r="P19" s="8">
        <f t="shared" si="3"/>
        <v>9882570</v>
      </c>
      <c r="Q19" s="7"/>
    </row>
    <row r="20" spans="1:17" ht="12.75">
      <c r="A20" s="21">
        <f>A19+31</f>
        <v>37925</v>
      </c>
      <c r="B20" s="8">
        <v>5636387</v>
      </c>
      <c r="C20" s="8">
        <v>1765277</v>
      </c>
      <c r="D20" s="8">
        <v>121085</v>
      </c>
      <c r="E20" s="8">
        <v>791843</v>
      </c>
      <c r="F20" s="8">
        <v>679973</v>
      </c>
      <c r="G20" s="8">
        <v>234429</v>
      </c>
      <c r="H20" s="9">
        <v>439400</v>
      </c>
      <c r="I20" s="9"/>
      <c r="J20" s="8">
        <f t="shared" si="0"/>
        <v>7401664</v>
      </c>
      <c r="K20" s="8"/>
      <c r="L20" s="8">
        <f t="shared" si="1"/>
        <v>1827330</v>
      </c>
      <c r="M20" s="8"/>
      <c r="N20" s="8">
        <f t="shared" si="2"/>
        <v>9228994</v>
      </c>
      <c r="O20" s="7"/>
      <c r="P20" s="8">
        <f t="shared" si="3"/>
        <v>9668394</v>
      </c>
      <c r="Q20" s="7"/>
    </row>
    <row r="21" spans="1:17" ht="12.75">
      <c r="A21" s="21">
        <f>A20+30</f>
        <v>37955</v>
      </c>
      <c r="B21" s="8">
        <v>5058876</v>
      </c>
      <c r="C21" s="8">
        <v>1512499</v>
      </c>
      <c r="D21" s="8">
        <v>105727</v>
      </c>
      <c r="E21" s="8">
        <v>555197</v>
      </c>
      <c r="F21" s="8">
        <v>589727</v>
      </c>
      <c r="G21" s="8">
        <v>196277</v>
      </c>
      <c r="H21" s="9">
        <v>299200</v>
      </c>
      <c r="I21" s="9"/>
      <c r="J21" s="8">
        <f t="shared" si="0"/>
        <v>6571375</v>
      </c>
      <c r="K21" s="8"/>
      <c r="L21" s="8">
        <f t="shared" si="1"/>
        <v>1446928</v>
      </c>
      <c r="M21" s="8"/>
      <c r="N21" s="8">
        <f t="shared" si="2"/>
        <v>8018303</v>
      </c>
      <c r="O21" s="7"/>
      <c r="P21" s="8">
        <f t="shared" si="3"/>
        <v>8317503</v>
      </c>
      <c r="Q21" s="7"/>
    </row>
    <row r="22" spans="1:17" ht="12.75">
      <c r="A22" s="21">
        <f>A21+31</f>
        <v>37986</v>
      </c>
      <c r="B22" s="8">
        <v>5200310</v>
      </c>
      <c r="C22" s="8">
        <v>1549993</v>
      </c>
      <c r="D22" s="8">
        <v>100396</v>
      </c>
      <c r="E22" s="8">
        <v>490928</v>
      </c>
      <c r="F22" s="8">
        <v>540976</v>
      </c>
      <c r="G22" s="8">
        <v>190966</v>
      </c>
      <c r="H22" s="10">
        <v>301100</v>
      </c>
      <c r="I22" s="10"/>
      <c r="J22" s="8">
        <f t="shared" si="0"/>
        <v>6750303</v>
      </c>
      <c r="K22" s="8"/>
      <c r="L22" s="8">
        <f t="shared" si="1"/>
        <v>1323266</v>
      </c>
      <c r="M22" s="8"/>
      <c r="N22" s="8">
        <f t="shared" si="2"/>
        <v>8073569</v>
      </c>
      <c r="O22" s="7"/>
      <c r="P22" s="8">
        <f t="shared" si="3"/>
        <v>8374669</v>
      </c>
      <c r="Q22" s="7"/>
    </row>
    <row r="23" spans="1:17" ht="12.75">
      <c r="A23" s="22">
        <f>A22+31</f>
        <v>38017</v>
      </c>
      <c r="B23" s="14">
        <v>4847580</v>
      </c>
      <c r="C23" s="14">
        <v>1319188</v>
      </c>
      <c r="D23" s="14">
        <v>95893</v>
      </c>
      <c r="E23" s="14">
        <v>471849</v>
      </c>
      <c r="F23" s="14">
        <v>508369</v>
      </c>
      <c r="G23" s="14">
        <v>172048</v>
      </c>
      <c r="H23" s="15">
        <v>263200</v>
      </c>
      <c r="I23" s="15"/>
      <c r="J23" s="14">
        <f t="shared" si="0"/>
        <v>6166768</v>
      </c>
      <c r="K23" s="14"/>
      <c r="L23" s="14">
        <f t="shared" si="1"/>
        <v>1248159</v>
      </c>
      <c r="M23" s="14"/>
      <c r="N23" s="14">
        <f t="shared" si="2"/>
        <v>7414927</v>
      </c>
      <c r="O23" s="16"/>
      <c r="P23" s="14">
        <f t="shared" si="3"/>
        <v>7678127</v>
      </c>
      <c r="Q23" s="7"/>
    </row>
    <row r="24" spans="1:17" ht="12.75">
      <c r="A24" s="21">
        <f>A23+29</f>
        <v>38046</v>
      </c>
      <c r="B24" s="8">
        <v>4785138</v>
      </c>
      <c r="C24" s="8">
        <v>1457647</v>
      </c>
      <c r="D24" s="8">
        <v>109753</v>
      </c>
      <c r="E24" s="8">
        <v>505478</v>
      </c>
      <c r="F24" s="8">
        <v>566831</v>
      </c>
      <c r="G24" s="8">
        <v>177162</v>
      </c>
      <c r="H24" s="10">
        <v>260200</v>
      </c>
      <c r="I24" s="10"/>
      <c r="J24" s="8">
        <f t="shared" si="0"/>
        <v>6242785</v>
      </c>
      <c r="K24" s="8"/>
      <c r="L24" s="8">
        <f t="shared" si="1"/>
        <v>1359224</v>
      </c>
      <c r="M24" s="8"/>
      <c r="N24" s="8">
        <f t="shared" si="2"/>
        <v>7602009</v>
      </c>
      <c r="O24" s="7"/>
      <c r="P24" s="8">
        <f t="shared" si="3"/>
        <v>7862209</v>
      </c>
      <c r="Q24" s="7"/>
    </row>
    <row r="25" spans="1:17" ht="12.75">
      <c r="A25" s="21">
        <f>A24+31</f>
        <v>38077</v>
      </c>
      <c r="B25" s="8">
        <v>5427246</v>
      </c>
      <c r="C25" s="8">
        <v>1612048</v>
      </c>
      <c r="D25" s="8">
        <v>118164</v>
      </c>
      <c r="E25" s="8">
        <v>587719</v>
      </c>
      <c r="F25" s="8">
        <v>648021</v>
      </c>
      <c r="G25" s="8">
        <v>210892</v>
      </c>
      <c r="H25" s="10">
        <v>303300</v>
      </c>
      <c r="I25" s="10"/>
      <c r="J25" s="8">
        <f t="shared" si="0"/>
        <v>7039294</v>
      </c>
      <c r="K25" s="8"/>
      <c r="L25" s="8">
        <f t="shared" si="1"/>
        <v>1564796</v>
      </c>
      <c r="M25" s="8"/>
      <c r="N25" s="8">
        <f t="shared" si="2"/>
        <v>8604090</v>
      </c>
      <c r="O25" s="7"/>
      <c r="P25" s="8">
        <f t="shared" si="3"/>
        <v>8907390</v>
      </c>
      <c r="Q25" s="7"/>
    </row>
    <row r="26" spans="1:17" ht="12.75">
      <c r="A26" s="21">
        <f>A25+30</f>
        <v>38107</v>
      </c>
      <c r="B26" s="8">
        <v>5617177</v>
      </c>
      <c r="C26" s="8">
        <v>1702321</v>
      </c>
      <c r="D26" s="8">
        <v>121985</v>
      </c>
      <c r="E26" s="8">
        <v>636373</v>
      </c>
      <c r="F26" s="8">
        <v>662262</v>
      </c>
      <c r="G26" s="8">
        <v>219392</v>
      </c>
      <c r="H26" s="10">
        <v>382400</v>
      </c>
      <c r="I26" s="10"/>
      <c r="J26" s="8">
        <f t="shared" si="0"/>
        <v>7319498</v>
      </c>
      <c r="K26" s="8"/>
      <c r="L26" s="8">
        <f t="shared" si="1"/>
        <v>1640012</v>
      </c>
      <c r="M26" s="8"/>
      <c r="N26" s="8">
        <f t="shared" si="2"/>
        <v>8959510</v>
      </c>
      <c r="O26" s="7"/>
      <c r="P26" s="8">
        <f t="shared" si="3"/>
        <v>9341910</v>
      </c>
      <c r="Q26" s="7"/>
    </row>
    <row r="27" spans="1:17" ht="12.75">
      <c r="A27" s="21">
        <f>A26+31</f>
        <v>38138</v>
      </c>
      <c r="B27" s="8">
        <v>5526451</v>
      </c>
      <c r="C27" s="8">
        <v>1716697</v>
      </c>
      <c r="D27" s="8">
        <v>129595</v>
      </c>
      <c r="E27" s="8">
        <v>775526</v>
      </c>
      <c r="F27" s="8">
        <v>667750</v>
      </c>
      <c r="G27" s="8">
        <v>218755</v>
      </c>
      <c r="H27" s="10">
        <v>454100</v>
      </c>
      <c r="I27" s="10"/>
      <c r="J27" s="8">
        <f>B27+C27</f>
        <v>7243148</v>
      </c>
      <c r="K27" s="8"/>
      <c r="L27" s="8">
        <f t="shared" si="1"/>
        <v>1791626</v>
      </c>
      <c r="M27" s="8"/>
      <c r="N27" s="8">
        <f t="shared" si="2"/>
        <v>9034774</v>
      </c>
      <c r="O27" s="7"/>
      <c r="P27" s="8">
        <f t="shared" si="3"/>
        <v>9488874</v>
      </c>
      <c r="Q27" s="7"/>
    </row>
    <row r="28" spans="1:17" ht="12.75">
      <c r="A28" s="21">
        <f>A27+30</f>
        <v>38168</v>
      </c>
      <c r="B28" s="8">
        <v>5934725</v>
      </c>
      <c r="C28" s="8">
        <v>1841541</v>
      </c>
      <c r="D28" s="8">
        <v>137475</v>
      </c>
      <c r="E28" s="8">
        <v>854217</v>
      </c>
      <c r="F28" s="8">
        <v>720971</v>
      </c>
      <c r="G28" s="8">
        <v>235847</v>
      </c>
      <c r="H28" s="10">
        <v>440600</v>
      </c>
      <c r="I28" s="10"/>
      <c r="J28" s="8">
        <f aca="true" t="shared" si="4" ref="J28:J91">B28+C28</f>
        <v>7776266</v>
      </c>
      <c r="K28" s="8"/>
      <c r="L28" s="8">
        <f t="shared" si="1"/>
        <v>1948510</v>
      </c>
      <c r="M28" s="8"/>
      <c r="N28" s="8">
        <f t="shared" si="2"/>
        <v>9724776</v>
      </c>
      <c r="O28" s="7"/>
      <c r="P28" s="8">
        <f t="shared" si="3"/>
        <v>10165376</v>
      </c>
      <c r="Q28" s="7"/>
    </row>
    <row r="29" spans="1:17" ht="12.75">
      <c r="A29" s="21">
        <f>A28+31</f>
        <v>38199</v>
      </c>
      <c r="B29" s="8">
        <v>6496602</v>
      </c>
      <c r="C29" s="8">
        <v>2050299</v>
      </c>
      <c r="D29" s="8">
        <v>148718</v>
      </c>
      <c r="E29" s="8">
        <v>1007381</v>
      </c>
      <c r="F29" s="8">
        <v>795579</v>
      </c>
      <c r="G29" s="8">
        <v>255445</v>
      </c>
      <c r="H29" s="10">
        <v>481500</v>
      </c>
      <c r="I29" s="10"/>
      <c r="J29" s="8">
        <f t="shared" si="4"/>
        <v>8546901</v>
      </c>
      <c r="K29" s="8"/>
      <c r="L29" s="8">
        <f t="shared" si="1"/>
        <v>2207123</v>
      </c>
      <c r="M29" s="8"/>
      <c r="N29" s="8">
        <f t="shared" si="2"/>
        <v>10754024</v>
      </c>
      <c r="O29" s="7"/>
      <c r="P29" s="8">
        <f t="shared" si="3"/>
        <v>11235524</v>
      </c>
      <c r="Q29" s="7"/>
    </row>
    <row r="30" spans="1:17" ht="12.75">
      <c r="A30" s="21">
        <f>A29+31</f>
        <v>38230</v>
      </c>
      <c r="B30" s="8">
        <v>6310741</v>
      </c>
      <c r="C30" s="8">
        <v>2164061</v>
      </c>
      <c r="D30" s="8">
        <v>152031</v>
      </c>
      <c r="E30" s="8">
        <v>870492</v>
      </c>
      <c r="F30" s="8">
        <v>773117</v>
      </c>
      <c r="G30" s="8">
        <v>241870</v>
      </c>
      <c r="H30" s="10">
        <v>502700</v>
      </c>
      <c r="I30" s="10"/>
      <c r="J30" s="8">
        <f t="shared" si="4"/>
        <v>8474802</v>
      </c>
      <c r="K30" s="8"/>
      <c r="L30" s="8">
        <f t="shared" si="1"/>
        <v>2037510</v>
      </c>
      <c r="M30" s="8"/>
      <c r="N30" s="8">
        <f t="shared" si="2"/>
        <v>10512312</v>
      </c>
      <c r="O30" s="7"/>
      <c r="P30" s="8">
        <f t="shared" si="3"/>
        <v>11015012</v>
      </c>
      <c r="Q30" s="7"/>
    </row>
    <row r="31" spans="1:17" ht="12.75">
      <c r="A31" s="21">
        <f>A30+30</f>
        <v>38260</v>
      </c>
      <c r="B31" s="8">
        <v>5958459</v>
      </c>
      <c r="C31" s="8">
        <v>1938371</v>
      </c>
      <c r="D31" s="8">
        <v>154440</v>
      </c>
      <c r="E31" s="8">
        <v>883017</v>
      </c>
      <c r="F31" s="8">
        <v>732315</v>
      </c>
      <c r="G31" s="8">
        <v>243561</v>
      </c>
      <c r="H31" s="10">
        <v>482400</v>
      </c>
      <c r="I31" s="10"/>
      <c r="J31" s="8">
        <f t="shared" si="4"/>
        <v>7896830</v>
      </c>
      <c r="K31" s="8"/>
      <c r="L31" s="8">
        <f t="shared" si="1"/>
        <v>2013333</v>
      </c>
      <c r="M31" s="8"/>
      <c r="N31" s="8">
        <f t="shared" si="2"/>
        <v>9910163</v>
      </c>
      <c r="O31" s="7"/>
      <c r="P31" s="8">
        <f t="shared" si="3"/>
        <v>10392563</v>
      </c>
      <c r="Q31" s="7"/>
    </row>
    <row r="32" spans="1:17" ht="12.75">
      <c r="A32" s="21">
        <f>A31+31</f>
        <v>38291</v>
      </c>
      <c r="B32" s="8">
        <v>5756383</v>
      </c>
      <c r="C32" s="8">
        <v>1906409</v>
      </c>
      <c r="D32" s="8">
        <v>141218</v>
      </c>
      <c r="E32" s="8">
        <v>858275</v>
      </c>
      <c r="F32" s="8">
        <v>728421</v>
      </c>
      <c r="G32" s="8">
        <v>245527</v>
      </c>
      <c r="H32" s="10">
        <v>452700</v>
      </c>
      <c r="I32" s="10"/>
      <c r="J32" s="8">
        <f t="shared" si="4"/>
        <v>7662792</v>
      </c>
      <c r="K32" s="8"/>
      <c r="L32" s="8">
        <f t="shared" si="1"/>
        <v>1973441</v>
      </c>
      <c r="M32" s="8"/>
      <c r="N32" s="8">
        <f t="shared" si="2"/>
        <v>9636233</v>
      </c>
      <c r="O32" s="7"/>
      <c r="P32" s="8">
        <f t="shared" si="3"/>
        <v>10088933</v>
      </c>
      <c r="Q32" s="7"/>
    </row>
    <row r="33" spans="1:17" ht="12.75">
      <c r="A33" s="21">
        <f>A32+30</f>
        <v>38321</v>
      </c>
      <c r="B33" s="8">
        <v>5119625</v>
      </c>
      <c r="C33" s="8">
        <v>1575552</v>
      </c>
      <c r="D33" s="8">
        <v>116173</v>
      </c>
      <c r="E33" s="8">
        <v>586510</v>
      </c>
      <c r="F33" s="8">
        <v>616055</v>
      </c>
      <c r="G33" s="8">
        <v>217642</v>
      </c>
      <c r="H33" s="10">
        <v>279400</v>
      </c>
      <c r="I33" s="10"/>
      <c r="J33" s="8">
        <f t="shared" si="4"/>
        <v>6695177</v>
      </c>
      <c r="K33" s="8"/>
      <c r="L33" s="8">
        <f t="shared" si="1"/>
        <v>1536380</v>
      </c>
      <c r="M33" s="8"/>
      <c r="N33" s="8">
        <f t="shared" si="2"/>
        <v>8231557</v>
      </c>
      <c r="O33" s="7"/>
      <c r="P33" s="8">
        <f t="shared" si="3"/>
        <v>8510957</v>
      </c>
      <c r="Q33" s="7"/>
    </row>
    <row r="34" spans="1:17" ht="12.75">
      <c r="A34" s="21">
        <f>A33+31</f>
        <v>38352</v>
      </c>
      <c r="B34" s="8">
        <v>5331135</v>
      </c>
      <c r="C34" s="8">
        <v>1620953</v>
      </c>
      <c r="D34" s="8">
        <v>107232</v>
      </c>
      <c r="E34" s="8">
        <v>526746</v>
      </c>
      <c r="F34" s="8">
        <v>578535</v>
      </c>
      <c r="G34" s="8">
        <v>207432</v>
      </c>
      <c r="H34" s="10">
        <v>285600</v>
      </c>
      <c r="I34" s="10"/>
      <c r="J34" s="8">
        <f t="shared" si="4"/>
        <v>6952088</v>
      </c>
      <c r="K34" s="8"/>
      <c r="L34" s="8">
        <f t="shared" si="1"/>
        <v>1419945</v>
      </c>
      <c r="M34" s="8"/>
      <c r="N34" s="8">
        <f t="shared" si="2"/>
        <v>8372033</v>
      </c>
      <c r="O34" s="7"/>
      <c r="P34" s="8">
        <f t="shared" si="3"/>
        <v>8657633</v>
      </c>
      <c r="Q34" s="7"/>
    </row>
    <row r="35" spans="1:17" ht="12.75">
      <c r="A35" s="22">
        <f>A34+31</f>
        <v>38383</v>
      </c>
      <c r="B35" s="14">
        <v>5141123</v>
      </c>
      <c r="C35" s="14">
        <v>1433156</v>
      </c>
      <c r="D35" s="14">
        <v>99945</v>
      </c>
      <c r="E35" s="14">
        <v>504138</v>
      </c>
      <c r="F35" s="14">
        <v>533509</v>
      </c>
      <c r="G35" s="14">
        <v>186378</v>
      </c>
      <c r="H35" s="15">
        <v>266700</v>
      </c>
      <c r="I35" s="15"/>
      <c r="J35" s="14">
        <f t="shared" si="4"/>
        <v>6574279</v>
      </c>
      <c r="K35" s="14"/>
      <c r="L35" s="14">
        <f t="shared" si="1"/>
        <v>1323970</v>
      </c>
      <c r="M35" s="14"/>
      <c r="N35" s="14">
        <f t="shared" si="2"/>
        <v>7898249</v>
      </c>
      <c r="O35" s="16"/>
      <c r="P35" s="14">
        <f t="shared" si="3"/>
        <v>8164949</v>
      </c>
      <c r="Q35" s="7"/>
    </row>
    <row r="36" spans="1:17" ht="12.75">
      <c r="A36" s="21">
        <f>A35+28</f>
        <v>38411</v>
      </c>
      <c r="B36" s="8">
        <v>4753591</v>
      </c>
      <c r="C36" s="8">
        <v>1460979</v>
      </c>
      <c r="D36" s="8">
        <v>109120</v>
      </c>
      <c r="E36" s="8">
        <v>506851</v>
      </c>
      <c r="F36" s="8">
        <v>566361</v>
      </c>
      <c r="G36" s="8">
        <v>189925</v>
      </c>
      <c r="H36" s="10">
        <v>249200</v>
      </c>
      <c r="I36" s="10"/>
      <c r="J36" s="8">
        <f t="shared" si="4"/>
        <v>6214570</v>
      </c>
      <c r="K36" s="8"/>
      <c r="L36" s="8">
        <f t="shared" si="1"/>
        <v>1372257</v>
      </c>
      <c r="M36" s="8"/>
      <c r="N36" s="8">
        <f t="shared" si="2"/>
        <v>7586827</v>
      </c>
      <c r="O36" s="7"/>
      <c r="P36" s="8">
        <f t="shared" si="3"/>
        <v>7836027</v>
      </c>
      <c r="Q36" s="7"/>
    </row>
    <row r="37" spans="1:17" ht="12.75">
      <c r="A37" s="21">
        <f>A36+31</f>
        <v>38442</v>
      </c>
      <c r="B37" s="8">
        <v>5708627</v>
      </c>
      <c r="C37" s="8">
        <v>1758297</v>
      </c>
      <c r="D37" s="8">
        <v>131983</v>
      </c>
      <c r="E37" s="8">
        <v>603225</v>
      </c>
      <c r="F37" s="8">
        <v>670642</v>
      </c>
      <c r="G37" s="8">
        <v>227621</v>
      </c>
      <c r="H37" s="10">
        <v>323100</v>
      </c>
      <c r="I37" s="10"/>
      <c r="J37" s="8">
        <f t="shared" si="4"/>
        <v>7466924</v>
      </c>
      <c r="K37" s="8"/>
      <c r="L37" s="8">
        <f t="shared" si="1"/>
        <v>1633471</v>
      </c>
      <c r="M37" s="8"/>
      <c r="N37" s="8">
        <f t="shared" si="2"/>
        <v>9100395</v>
      </c>
      <c r="O37" s="7"/>
      <c r="P37" s="8">
        <f t="shared" si="3"/>
        <v>9423495</v>
      </c>
      <c r="Q37" s="7"/>
    </row>
    <row r="38" spans="1:17" ht="12.75">
      <c r="A38" s="21">
        <f>A37+30</f>
        <v>38472</v>
      </c>
      <c r="B38" s="8">
        <v>5573022</v>
      </c>
      <c r="C38" s="8">
        <v>1759427</v>
      </c>
      <c r="D38" s="8">
        <v>145749</v>
      </c>
      <c r="E38" s="8">
        <v>641107</v>
      </c>
      <c r="F38" s="8">
        <v>688317</v>
      </c>
      <c r="G38" s="8">
        <v>232191</v>
      </c>
      <c r="H38" s="10">
        <v>379200</v>
      </c>
      <c r="I38" s="10"/>
      <c r="J38" s="8">
        <f t="shared" si="4"/>
        <v>7332449</v>
      </c>
      <c r="K38" s="8"/>
      <c r="L38" s="8">
        <f t="shared" si="1"/>
        <v>1707364</v>
      </c>
      <c r="M38" s="8"/>
      <c r="N38" s="8">
        <f t="shared" si="2"/>
        <v>9039813</v>
      </c>
      <c r="O38" s="7"/>
      <c r="P38" s="8">
        <f t="shared" si="3"/>
        <v>9419013</v>
      </c>
      <c r="Q38" s="7"/>
    </row>
    <row r="39" spans="1:17" ht="12.75">
      <c r="A39" s="21">
        <f>A38+31</f>
        <v>38503</v>
      </c>
      <c r="B39" s="8">
        <v>5636621</v>
      </c>
      <c r="C39" s="8">
        <v>1900387</v>
      </c>
      <c r="D39" s="8">
        <v>168971</v>
      </c>
      <c r="E39" s="8">
        <v>795732</v>
      </c>
      <c r="F39" s="8">
        <v>749560</v>
      </c>
      <c r="G39" s="8">
        <v>242493</v>
      </c>
      <c r="H39" s="10">
        <v>420900</v>
      </c>
      <c r="I39" s="10"/>
      <c r="J39" s="8">
        <f t="shared" si="4"/>
        <v>7537008</v>
      </c>
      <c r="K39" s="8"/>
      <c r="L39" s="8">
        <f t="shared" si="1"/>
        <v>1956756</v>
      </c>
      <c r="M39" s="8"/>
      <c r="N39" s="8">
        <f t="shared" si="2"/>
        <v>9493764</v>
      </c>
      <c r="O39" s="7"/>
      <c r="P39" s="8">
        <f t="shared" si="3"/>
        <v>9914664</v>
      </c>
      <c r="Q39" s="7"/>
    </row>
    <row r="40" spans="1:17" ht="12.75">
      <c r="A40" s="21">
        <f>A39+30</f>
        <v>38533</v>
      </c>
      <c r="B40" s="8">
        <v>6000208</v>
      </c>
      <c r="C40" s="8">
        <v>2010365</v>
      </c>
      <c r="D40" s="8">
        <v>181046</v>
      </c>
      <c r="E40" s="8">
        <v>890777</v>
      </c>
      <c r="F40" s="8">
        <v>790448</v>
      </c>
      <c r="G40" s="8">
        <v>257889</v>
      </c>
      <c r="H40" s="10">
        <v>461100</v>
      </c>
      <c r="I40" s="10"/>
      <c r="J40" s="8">
        <f t="shared" si="4"/>
        <v>8010573</v>
      </c>
      <c r="K40" s="8"/>
      <c r="L40" s="8">
        <f t="shared" si="1"/>
        <v>2120160</v>
      </c>
      <c r="M40" s="8"/>
      <c r="N40" s="8">
        <f t="shared" si="2"/>
        <v>10130733</v>
      </c>
      <c r="O40" s="7"/>
      <c r="P40" s="8">
        <f t="shared" si="3"/>
        <v>10591833</v>
      </c>
      <c r="Q40" s="7"/>
    </row>
    <row r="41" spans="1:17" ht="12.75">
      <c r="A41" s="21">
        <f>A40+31</f>
        <v>38564</v>
      </c>
      <c r="B41" s="8">
        <v>6456943</v>
      </c>
      <c r="C41" s="8">
        <v>2175595</v>
      </c>
      <c r="D41" s="8">
        <v>194581</v>
      </c>
      <c r="E41" s="8">
        <v>1055935</v>
      </c>
      <c r="F41" s="8">
        <v>845237</v>
      </c>
      <c r="G41" s="8">
        <v>276028</v>
      </c>
      <c r="H41" s="10">
        <v>491200</v>
      </c>
      <c r="I41" s="10"/>
      <c r="J41" s="8">
        <f t="shared" si="4"/>
        <v>8632538</v>
      </c>
      <c r="K41" s="8"/>
      <c r="L41" s="8">
        <f t="shared" si="1"/>
        <v>2371781</v>
      </c>
      <c r="M41" s="8"/>
      <c r="N41" s="8">
        <f t="shared" si="2"/>
        <v>11004319</v>
      </c>
      <c r="O41" s="7"/>
      <c r="P41" s="8">
        <f t="shared" si="3"/>
        <v>11495519</v>
      </c>
      <c r="Q41" s="7"/>
    </row>
    <row r="42" spans="1:17" ht="12.75">
      <c r="A42" s="21">
        <f>A41+31</f>
        <v>38595</v>
      </c>
      <c r="B42" s="8">
        <v>6120139</v>
      </c>
      <c r="C42" s="8">
        <v>2254814</v>
      </c>
      <c r="D42" s="8">
        <v>197482</v>
      </c>
      <c r="E42" s="8">
        <v>883745</v>
      </c>
      <c r="F42" s="8">
        <v>823793</v>
      </c>
      <c r="G42" s="8">
        <v>258536</v>
      </c>
      <c r="H42" s="10">
        <v>488600</v>
      </c>
      <c r="I42" s="10"/>
      <c r="J42" s="8">
        <f t="shared" si="4"/>
        <v>8374953</v>
      </c>
      <c r="K42" s="8"/>
      <c r="L42" s="8">
        <f t="shared" si="1"/>
        <v>2163556</v>
      </c>
      <c r="M42" s="8"/>
      <c r="N42" s="8">
        <f t="shared" si="2"/>
        <v>10538509</v>
      </c>
      <c r="O42" s="7"/>
      <c r="P42" s="8">
        <f t="shared" si="3"/>
        <v>11027109</v>
      </c>
      <c r="Q42" s="7"/>
    </row>
    <row r="43" spans="1:17" ht="12.75">
      <c r="A43" s="21">
        <f>A42+30</f>
        <v>38625</v>
      </c>
      <c r="B43" s="8">
        <v>6042020</v>
      </c>
      <c r="C43" s="8">
        <v>2035986</v>
      </c>
      <c r="D43" s="8">
        <v>182988</v>
      </c>
      <c r="E43" s="8">
        <v>901177</v>
      </c>
      <c r="F43" s="8">
        <v>782662</v>
      </c>
      <c r="G43" s="8">
        <v>267912</v>
      </c>
      <c r="H43" s="10">
        <v>480900</v>
      </c>
      <c r="I43" s="10"/>
      <c r="J43" s="8">
        <f t="shared" si="4"/>
        <v>8078006</v>
      </c>
      <c r="K43" s="8"/>
      <c r="L43" s="8">
        <f t="shared" si="1"/>
        <v>2134739</v>
      </c>
      <c r="M43" s="8"/>
      <c r="N43" s="8">
        <f t="shared" si="2"/>
        <v>10212745</v>
      </c>
      <c r="O43" s="7"/>
      <c r="P43" s="8">
        <f aca="true" t="shared" si="5" ref="P43:P74">N43+H43</f>
        <v>10693645</v>
      </c>
      <c r="Q43" s="7"/>
    </row>
    <row r="44" spans="1:17" ht="12.75">
      <c r="A44" s="21">
        <f>A43+31</f>
        <v>38656</v>
      </c>
      <c r="B44" s="8">
        <v>5713074</v>
      </c>
      <c r="C44" s="8">
        <v>1917421</v>
      </c>
      <c r="D44" s="8">
        <v>166151</v>
      </c>
      <c r="E44" s="8">
        <v>868417</v>
      </c>
      <c r="F44" s="8">
        <v>765534</v>
      </c>
      <c r="G44" s="8">
        <v>262928</v>
      </c>
      <c r="H44" s="10">
        <v>427600</v>
      </c>
      <c r="I44" s="10"/>
      <c r="J44" s="8">
        <f t="shared" si="4"/>
        <v>7630495</v>
      </c>
      <c r="K44" s="8"/>
      <c r="L44" s="8">
        <f t="shared" si="1"/>
        <v>2063030</v>
      </c>
      <c r="M44" s="8"/>
      <c r="N44" s="8">
        <f t="shared" si="2"/>
        <v>9693525</v>
      </c>
      <c r="O44" s="7"/>
      <c r="P44" s="8">
        <f t="shared" si="5"/>
        <v>10121125</v>
      </c>
      <c r="Q44" s="7"/>
    </row>
    <row r="45" spans="1:17" ht="12.75">
      <c r="A45" s="21">
        <f>A44+30</f>
        <v>38686</v>
      </c>
      <c r="B45" s="8">
        <v>5208222</v>
      </c>
      <c r="C45" s="8">
        <v>1607981</v>
      </c>
      <c r="D45" s="8">
        <v>133064</v>
      </c>
      <c r="E45" s="8">
        <v>593965</v>
      </c>
      <c r="F45" s="8">
        <v>634741</v>
      </c>
      <c r="G45" s="8">
        <v>237350</v>
      </c>
      <c r="H45" s="10">
        <v>283500</v>
      </c>
      <c r="I45" s="10"/>
      <c r="J45" s="8">
        <f t="shared" si="4"/>
        <v>6816203</v>
      </c>
      <c r="K45" s="8"/>
      <c r="L45" s="8">
        <f t="shared" si="1"/>
        <v>1599120</v>
      </c>
      <c r="M45" s="8"/>
      <c r="N45" s="8">
        <f t="shared" si="2"/>
        <v>8415323</v>
      </c>
      <c r="O45" s="7"/>
      <c r="P45" s="8">
        <f t="shared" si="5"/>
        <v>8698823</v>
      </c>
      <c r="Q45" s="7"/>
    </row>
    <row r="46" spans="1:17" ht="12.75">
      <c r="A46" s="21">
        <f>A45+31</f>
        <v>38717</v>
      </c>
      <c r="B46" s="8">
        <v>5332860</v>
      </c>
      <c r="C46" s="8">
        <v>1699482</v>
      </c>
      <c r="D46" s="8">
        <v>127139</v>
      </c>
      <c r="E46" s="8">
        <v>536639</v>
      </c>
      <c r="F46" s="8">
        <v>598573</v>
      </c>
      <c r="G46" s="8">
        <v>229088</v>
      </c>
      <c r="H46" s="10">
        <v>289900</v>
      </c>
      <c r="I46" s="10"/>
      <c r="J46" s="8">
        <f t="shared" si="4"/>
        <v>7032342</v>
      </c>
      <c r="K46" s="8"/>
      <c r="L46" s="8">
        <f t="shared" si="1"/>
        <v>1491439</v>
      </c>
      <c r="M46" s="8"/>
      <c r="N46" s="8">
        <f t="shared" si="2"/>
        <v>8523781</v>
      </c>
      <c r="O46" s="7"/>
      <c r="P46" s="8">
        <f t="shared" si="5"/>
        <v>8813681</v>
      </c>
      <c r="Q46" s="7"/>
    </row>
    <row r="47" spans="1:17" ht="12.75">
      <c r="A47" s="22">
        <f>A46+31</f>
        <v>38748</v>
      </c>
      <c r="B47" s="14">
        <v>5112718</v>
      </c>
      <c r="C47" s="14">
        <v>1531472</v>
      </c>
      <c r="D47" s="14">
        <v>109323</v>
      </c>
      <c r="E47" s="14">
        <v>525653</v>
      </c>
      <c r="F47" s="14">
        <v>552708</v>
      </c>
      <c r="G47" s="14">
        <v>216104</v>
      </c>
      <c r="H47" s="15">
        <v>255100</v>
      </c>
      <c r="I47" s="15"/>
      <c r="J47" s="14">
        <f t="shared" si="4"/>
        <v>6644190</v>
      </c>
      <c r="K47" s="14"/>
      <c r="L47" s="14">
        <f t="shared" si="1"/>
        <v>1403788</v>
      </c>
      <c r="M47" s="14"/>
      <c r="N47" s="14">
        <f t="shared" si="2"/>
        <v>8047978</v>
      </c>
      <c r="O47" s="16"/>
      <c r="P47" s="14">
        <f t="shared" si="5"/>
        <v>8303078</v>
      </c>
      <c r="Q47" s="7"/>
    </row>
    <row r="48" spans="1:17" ht="12.75">
      <c r="A48" s="21">
        <f>A47+28</f>
        <v>38776</v>
      </c>
      <c r="B48" s="8">
        <v>4734688</v>
      </c>
      <c r="C48" s="8">
        <v>1563464</v>
      </c>
      <c r="D48" s="8">
        <v>116563</v>
      </c>
      <c r="E48" s="8">
        <v>515958</v>
      </c>
      <c r="F48" s="8">
        <v>585197</v>
      </c>
      <c r="G48" s="8">
        <v>211354</v>
      </c>
      <c r="H48" s="10">
        <v>260400</v>
      </c>
      <c r="I48" s="10"/>
      <c r="J48" s="8">
        <f t="shared" si="4"/>
        <v>6298152</v>
      </c>
      <c r="K48" s="8"/>
      <c r="L48" s="8">
        <f t="shared" si="1"/>
        <v>1429072</v>
      </c>
      <c r="M48" s="8"/>
      <c r="N48" s="8">
        <f t="shared" si="2"/>
        <v>7727224</v>
      </c>
      <c r="O48" s="7"/>
      <c r="P48" s="8">
        <f t="shared" si="5"/>
        <v>7987624</v>
      </c>
      <c r="Q48" s="7"/>
    </row>
    <row r="49" spans="1:17" ht="12.75">
      <c r="A49" s="21">
        <f>A48+31</f>
        <v>38807</v>
      </c>
      <c r="B49" s="8">
        <v>5491143</v>
      </c>
      <c r="C49" s="8">
        <v>1780913</v>
      </c>
      <c r="D49" s="8">
        <v>138799</v>
      </c>
      <c r="E49" s="8">
        <v>610723</v>
      </c>
      <c r="F49" s="8">
        <v>676055</v>
      </c>
      <c r="G49" s="8">
        <v>253877</v>
      </c>
      <c r="H49" s="10">
        <v>319500</v>
      </c>
      <c r="I49" s="10"/>
      <c r="J49" s="8">
        <f t="shared" si="4"/>
        <v>7272056</v>
      </c>
      <c r="K49" s="8"/>
      <c r="L49" s="8">
        <f t="shared" si="1"/>
        <v>1679454</v>
      </c>
      <c r="M49" s="8"/>
      <c r="N49" s="8">
        <f t="shared" si="2"/>
        <v>8951510</v>
      </c>
      <c r="O49" s="7"/>
      <c r="P49" s="8">
        <f t="shared" si="5"/>
        <v>9271010</v>
      </c>
      <c r="Q49" s="7"/>
    </row>
    <row r="50" spans="1:17" ht="12.75">
      <c r="A50" s="21">
        <f>A49+30</f>
        <v>38837</v>
      </c>
      <c r="B50" s="8">
        <v>5811931</v>
      </c>
      <c r="C50" s="8">
        <v>2044402</v>
      </c>
      <c r="D50" s="8">
        <v>160996</v>
      </c>
      <c r="E50" s="8">
        <v>655413</v>
      </c>
      <c r="F50" s="8">
        <v>700140</v>
      </c>
      <c r="G50" s="8">
        <v>255344</v>
      </c>
      <c r="H50" s="9">
        <v>435800</v>
      </c>
      <c r="I50" s="9"/>
      <c r="J50" s="8">
        <f t="shared" si="4"/>
        <v>7856333</v>
      </c>
      <c r="K50" s="8"/>
      <c r="L50" s="8">
        <f t="shared" si="1"/>
        <v>1771893</v>
      </c>
      <c r="M50" s="8"/>
      <c r="N50" s="8">
        <f t="shared" si="2"/>
        <v>9628226</v>
      </c>
      <c r="O50" s="7"/>
      <c r="P50" s="8">
        <f t="shared" si="5"/>
        <v>10064026</v>
      </c>
      <c r="Q50" s="7"/>
    </row>
    <row r="51" spans="1:17" ht="12.75">
      <c r="A51" s="21">
        <f>A50+31</f>
        <v>38868</v>
      </c>
      <c r="B51" s="8">
        <v>5716741</v>
      </c>
      <c r="C51" s="8">
        <v>2114323</v>
      </c>
      <c r="D51" s="8">
        <v>173934</v>
      </c>
      <c r="E51" s="8">
        <v>780263</v>
      </c>
      <c r="F51" s="8">
        <v>760434</v>
      </c>
      <c r="G51" s="8">
        <v>274233</v>
      </c>
      <c r="H51" s="9">
        <v>497300</v>
      </c>
      <c r="I51" s="9"/>
      <c r="J51" s="8">
        <f t="shared" si="4"/>
        <v>7831064</v>
      </c>
      <c r="K51" s="8"/>
      <c r="L51" s="8">
        <f t="shared" si="1"/>
        <v>1988864</v>
      </c>
      <c r="M51" s="8"/>
      <c r="N51" s="8">
        <f t="shared" si="2"/>
        <v>9819928</v>
      </c>
      <c r="O51" s="7"/>
      <c r="P51" s="8">
        <f t="shared" si="5"/>
        <v>10317228</v>
      </c>
      <c r="Q51" s="7"/>
    </row>
    <row r="52" spans="1:17" ht="12.75">
      <c r="A52" s="21">
        <f>A51+30</f>
        <v>38898</v>
      </c>
      <c r="B52" s="8">
        <v>6122230</v>
      </c>
      <c r="C52" s="8">
        <v>2247963</v>
      </c>
      <c r="D52" s="8">
        <v>186746</v>
      </c>
      <c r="E52" s="8">
        <v>891093</v>
      </c>
      <c r="F52" s="8">
        <v>817342</v>
      </c>
      <c r="G52" s="8">
        <v>286302</v>
      </c>
      <c r="H52" s="9">
        <v>513600</v>
      </c>
      <c r="I52" s="9"/>
      <c r="J52" s="8">
        <f t="shared" si="4"/>
        <v>8370193</v>
      </c>
      <c r="K52" s="8"/>
      <c r="L52" s="8">
        <f t="shared" si="1"/>
        <v>2181483</v>
      </c>
      <c r="M52" s="8"/>
      <c r="N52" s="8">
        <f t="shared" si="2"/>
        <v>10551676</v>
      </c>
      <c r="O52" s="7"/>
      <c r="P52" s="8">
        <f t="shared" si="5"/>
        <v>11065276</v>
      </c>
      <c r="Q52" s="7"/>
    </row>
    <row r="53" spans="1:17" ht="12.75">
      <c r="A53" s="21">
        <f>A52+31</f>
        <v>38929</v>
      </c>
      <c r="B53" s="8">
        <v>6533091</v>
      </c>
      <c r="C53" s="8">
        <v>2391157</v>
      </c>
      <c r="D53" s="8">
        <v>196945</v>
      </c>
      <c r="E53" s="8">
        <v>1036550</v>
      </c>
      <c r="F53" s="8">
        <v>862428</v>
      </c>
      <c r="G53" s="8">
        <v>294308</v>
      </c>
      <c r="H53" s="9">
        <v>531200</v>
      </c>
      <c r="I53" s="9"/>
      <c r="J53" s="8">
        <f t="shared" si="4"/>
        <v>8924248</v>
      </c>
      <c r="K53" s="8"/>
      <c r="L53" s="8">
        <f t="shared" si="1"/>
        <v>2390231</v>
      </c>
      <c r="M53" s="8"/>
      <c r="N53" s="8">
        <f t="shared" si="2"/>
        <v>11314479</v>
      </c>
      <c r="O53" s="7"/>
      <c r="P53" s="8">
        <f t="shared" si="5"/>
        <v>11845679</v>
      </c>
      <c r="Q53" s="7"/>
    </row>
    <row r="54" spans="1:17" ht="12.75">
      <c r="A54" s="21">
        <f>A53+31</f>
        <v>38960</v>
      </c>
      <c r="B54" s="8">
        <v>5987755</v>
      </c>
      <c r="C54" s="8">
        <v>2365885</v>
      </c>
      <c r="D54" s="8">
        <v>199367</v>
      </c>
      <c r="E54" s="8">
        <v>864708</v>
      </c>
      <c r="F54" s="8">
        <v>813020</v>
      </c>
      <c r="G54" s="8">
        <v>279504</v>
      </c>
      <c r="H54" s="9">
        <v>561600</v>
      </c>
      <c r="I54" s="9"/>
      <c r="J54" s="8">
        <f t="shared" si="4"/>
        <v>8353640</v>
      </c>
      <c r="K54" s="8"/>
      <c r="L54" s="8">
        <f t="shared" si="1"/>
        <v>2156599</v>
      </c>
      <c r="M54" s="8"/>
      <c r="N54" s="8">
        <f t="shared" si="2"/>
        <v>10510239</v>
      </c>
      <c r="O54" s="7"/>
      <c r="P54" s="8">
        <f t="shared" si="5"/>
        <v>11071839</v>
      </c>
      <c r="Q54" s="7"/>
    </row>
    <row r="55" spans="1:17" ht="12.75">
      <c r="A55" s="21">
        <f>A54+30</f>
        <v>38990</v>
      </c>
      <c r="B55" s="8">
        <v>5896743</v>
      </c>
      <c r="C55" s="8">
        <v>2149199</v>
      </c>
      <c r="D55" s="8">
        <v>185636</v>
      </c>
      <c r="E55" s="8">
        <v>891027</v>
      </c>
      <c r="F55" s="8">
        <v>796489</v>
      </c>
      <c r="G55" s="8">
        <v>281844</v>
      </c>
      <c r="H55" s="9">
        <v>541100</v>
      </c>
      <c r="I55" s="9"/>
      <c r="J55" s="8">
        <f t="shared" si="4"/>
        <v>8045942</v>
      </c>
      <c r="K55" s="8"/>
      <c r="L55" s="8">
        <f t="shared" si="1"/>
        <v>2154996</v>
      </c>
      <c r="M55" s="8"/>
      <c r="N55" s="8">
        <f t="shared" si="2"/>
        <v>10200938</v>
      </c>
      <c r="O55" s="7"/>
      <c r="P55" s="8">
        <f t="shared" si="5"/>
        <v>10742038</v>
      </c>
      <c r="Q55" s="7"/>
    </row>
    <row r="56" spans="1:17" ht="12.75">
      <c r="A56" s="21">
        <f>A55+31</f>
        <v>39021</v>
      </c>
      <c r="B56" s="8">
        <v>5630492</v>
      </c>
      <c r="C56" s="8">
        <v>2071965</v>
      </c>
      <c r="D56" s="8">
        <v>169379</v>
      </c>
      <c r="E56" s="8">
        <v>881791</v>
      </c>
      <c r="F56" s="8">
        <v>780889</v>
      </c>
      <c r="G56" s="8">
        <v>299700</v>
      </c>
      <c r="H56" s="9">
        <v>487100</v>
      </c>
      <c r="I56" s="9"/>
      <c r="J56" s="8">
        <f t="shared" si="4"/>
        <v>7702457</v>
      </c>
      <c r="K56" s="8"/>
      <c r="L56" s="8">
        <f t="shared" si="1"/>
        <v>2131759</v>
      </c>
      <c r="M56" s="8"/>
      <c r="N56" s="8">
        <f t="shared" si="2"/>
        <v>9834216</v>
      </c>
      <c r="O56" s="7"/>
      <c r="P56" s="8">
        <f t="shared" si="5"/>
        <v>10321316</v>
      </c>
      <c r="Q56" s="7"/>
    </row>
    <row r="57" spans="1:17" ht="12.75">
      <c r="A57" s="21">
        <f>A56+30</f>
        <v>39051</v>
      </c>
      <c r="B57" s="8">
        <v>5099094</v>
      </c>
      <c r="C57" s="8">
        <v>1656304</v>
      </c>
      <c r="D57" s="8">
        <v>146288</v>
      </c>
      <c r="E57" s="8">
        <v>627961</v>
      </c>
      <c r="F57" s="8">
        <v>663629</v>
      </c>
      <c r="G57" s="8">
        <v>278617</v>
      </c>
      <c r="H57" s="9">
        <v>327600</v>
      </c>
      <c r="I57" s="9"/>
      <c r="J57" s="8">
        <f t="shared" si="4"/>
        <v>6755398</v>
      </c>
      <c r="K57" s="8"/>
      <c r="L57" s="8">
        <f t="shared" si="1"/>
        <v>1716495</v>
      </c>
      <c r="M57" s="8"/>
      <c r="N57" s="8">
        <f t="shared" si="2"/>
        <v>8471893</v>
      </c>
      <c r="O57" s="7"/>
      <c r="P57" s="8">
        <f t="shared" si="5"/>
        <v>8799493</v>
      </c>
      <c r="Q57" s="7"/>
    </row>
    <row r="58" spans="1:17" ht="12.75">
      <c r="A58" s="21">
        <f>A57+31</f>
        <v>39082</v>
      </c>
      <c r="B58" s="8">
        <v>5206233</v>
      </c>
      <c r="C58" s="8">
        <v>1764935</v>
      </c>
      <c r="D58" s="8">
        <v>129963</v>
      </c>
      <c r="E58" s="8">
        <v>548893</v>
      </c>
      <c r="F58" s="8">
        <v>600514</v>
      </c>
      <c r="G58" s="8">
        <v>250771</v>
      </c>
      <c r="H58" s="9">
        <v>336800</v>
      </c>
      <c r="I58" s="9"/>
      <c r="J58" s="8">
        <f t="shared" si="4"/>
        <v>6971168</v>
      </c>
      <c r="K58" s="8"/>
      <c r="L58" s="8">
        <f t="shared" si="1"/>
        <v>1530141</v>
      </c>
      <c r="M58" s="8"/>
      <c r="N58" s="8">
        <f t="shared" si="2"/>
        <v>8501309</v>
      </c>
      <c r="O58" s="7"/>
      <c r="P58" s="8">
        <f t="shared" si="5"/>
        <v>8838109</v>
      </c>
      <c r="Q58" s="7"/>
    </row>
    <row r="59" spans="1:17" ht="12.75">
      <c r="A59" s="22">
        <f>A58+31</f>
        <v>39113</v>
      </c>
      <c r="B59" s="14">
        <v>5013163</v>
      </c>
      <c r="C59" s="14">
        <v>1597779</v>
      </c>
      <c r="D59" s="14">
        <v>122594</v>
      </c>
      <c r="E59" s="14">
        <v>534302</v>
      </c>
      <c r="F59" s="14">
        <v>566277</v>
      </c>
      <c r="G59" s="14">
        <v>243471</v>
      </c>
      <c r="H59" s="17">
        <v>314200</v>
      </c>
      <c r="I59" s="17"/>
      <c r="J59" s="14">
        <f t="shared" si="4"/>
        <v>6610942</v>
      </c>
      <c r="K59" s="14"/>
      <c r="L59" s="14">
        <f t="shared" si="1"/>
        <v>1466644</v>
      </c>
      <c r="M59" s="14"/>
      <c r="N59" s="14">
        <f t="shared" si="2"/>
        <v>8077586</v>
      </c>
      <c r="O59" s="16"/>
      <c r="P59" s="14">
        <f t="shared" si="5"/>
        <v>8391786</v>
      </c>
      <c r="Q59" s="7"/>
    </row>
    <row r="60" spans="1:17" ht="12.75">
      <c r="A60" s="21">
        <f>A59+28</f>
        <v>39141</v>
      </c>
      <c r="B60" s="8">
        <v>4641466</v>
      </c>
      <c r="C60" s="8">
        <v>1610593</v>
      </c>
      <c r="D60" s="8">
        <v>127224</v>
      </c>
      <c r="E60" s="8">
        <v>520025</v>
      </c>
      <c r="F60" s="8">
        <v>588209</v>
      </c>
      <c r="G60" s="8">
        <v>235711</v>
      </c>
      <c r="H60" s="9">
        <v>311600</v>
      </c>
      <c r="I60" s="9"/>
      <c r="J60" s="8">
        <f t="shared" si="4"/>
        <v>6252059</v>
      </c>
      <c r="K60" s="8"/>
      <c r="L60" s="8">
        <f t="shared" si="1"/>
        <v>1471169</v>
      </c>
      <c r="M60" s="8"/>
      <c r="N60" s="8">
        <f t="shared" si="2"/>
        <v>7723228</v>
      </c>
      <c r="O60" s="7"/>
      <c r="P60" s="8">
        <f t="shared" si="5"/>
        <v>8034828</v>
      </c>
      <c r="Q60" s="7"/>
    </row>
    <row r="61" spans="1:17" ht="12.75">
      <c r="A61" s="21">
        <f>A60+31</f>
        <v>39172</v>
      </c>
      <c r="B61" s="8">
        <v>5646977</v>
      </c>
      <c r="C61" s="8">
        <v>1830031</v>
      </c>
      <c r="D61" s="8">
        <v>146389</v>
      </c>
      <c r="E61" s="8">
        <v>631506</v>
      </c>
      <c r="F61" s="8">
        <v>712803</v>
      </c>
      <c r="G61" s="8">
        <v>278448</v>
      </c>
      <c r="H61" s="9">
        <v>376800</v>
      </c>
      <c r="I61" s="9"/>
      <c r="J61" s="8">
        <f t="shared" si="4"/>
        <v>7477008</v>
      </c>
      <c r="K61" s="8"/>
      <c r="L61" s="8">
        <f t="shared" si="1"/>
        <v>1769146</v>
      </c>
      <c r="M61" s="8"/>
      <c r="N61" s="8">
        <f t="shared" si="2"/>
        <v>9246154</v>
      </c>
      <c r="O61" s="7"/>
      <c r="P61" s="8">
        <f t="shared" si="5"/>
        <v>9622954</v>
      </c>
      <c r="Q61" s="7"/>
    </row>
    <row r="62" spans="1:17" ht="12.75">
      <c r="A62" s="21">
        <f>A61+30</f>
        <v>39202</v>
      </c>
      <c r="B62" s="8">
        <v>5667573</v>
      </c>
      <c r="C62" s="8">
        <v>1974711</v>
      </c>
      <c r="D62" s="8">
        <v>158793</v>
      </c>
      <c r="E62" s="8">
        <v>647854</v>
      </c>
      <c r="F62" s="8">
        <v>725587</v>
      </c>
      <c r="G62" s="8">
        <v>276278</v>
      </c>
      <c r="H62" s="9">
        <v>486900</v>
      </c>
      <c r="I62" s="9"/>
      <c r="J62" s="8">
        <f t="shared" si="4"/>
        <v>7642284</v>
      </c>
      <c r="K62" s="8"/>
      <c r="L62" s="8">
        <f t="shared" si="1"/>
        <v>1808512</v>
      </c>
      <c r="M62" s="8"/>
      <c r="N62" s="8">
        <f t="shared" si="2"/>
        <v>9450796</v>
      </c>
      <c r="O62" s="7"/>
      <c r="P62" s="8">
        <f t="shared" si="5"/>
        <v>9937696</v>
      </c>
      <c r="Q62" s="7"/>
    </row>
    <row r="63" spans="1:17" ht="12.75">
      <c r="A63" s="21">
        <f>A62+31</f>
        <v>39233</v>
      </c>
      <c r="B63" s="8">
        <v>5610629</v>
      </c>
      <c r="C63" s="8">
        <v>2088380</v>
      </c>
      <c r="D63" s="8">
        <v>175111</v>
      </c>
      <c r="E63" s="8">
        <v>808993</v>
      </c>
      <c r="F63" s="8">
        <v>804619</v>
      </c>
      <c r="G63" s="8">
        <v>301350</v>
      </c>
      <c r="H63" s="9">
        <v>551500</v>
      </c>
      <c r="I63" s="9"/>
      <c r="J63" s="8">
        <f t="shared" si="4"/>
        <v>7699009</v>
      </c>
      <c r="K63" s="8"/>
      <c r="L63" s="8">
        <f t="shared" si="1"/>
        <v>2090073</v>
      </c>
      <c r="M63" s="8"/>
      <c r="N63" s="8">
        <f t="shared" si="2"/>
        <v>9789082</v>
      </c>
      <c r="O63" s="7"/>
      <c r="P63" s="8">
        <f t="shared" si="5"/>
        <v>10340582</v>
      </c>
      <c r="Q63" s="7"/>
    </row>
    <row r="64" spans="1:17" ht="12.75">
      <c r="A64" s="21">
        <f>A63+30</f>
        <v>39263</v>
      </c>
      <c r="B64" s="8">
        <v>6014542</v>
      </c>
      <c r="C64" s="8">
        <v>2204879</v>
      </c>
      <c r="D64" s="8">
        <v>184402</v>
      </c>
      <c r="E64" s="8">
        <v>869930</v>
      </c>
      <c r="F64" s="8">
        <v>846800</v>
      </c>
      <c r="G64" s="8">
        <v>307898</v>
      </c>
      <c r="H64" s="9">
        <v>529900</v>
      </c>
      <c r="I64" s="9"/>
      <c r="J64" s="8">
        <f t="shared" si="4"/>
        <v>8219421</v>
      </c>
      <c r="K64" s="8"/>
      <c r="L64" s="8">
        <f t="shared" si="1"/>
        <v>2209030</v>
      </c>
      <c r="M64" s="8"/>
      <c r="N64" s="8">
        <f t="shared" si="2"/>
        <v>10428451</v>
      </c>
      <c r="O64" s="7"/>
      <c r="P64" s="8">
        <f t="shared" si="5"/>
        <v>10958351</v>
      </c>
      <c r="Q64" s="7"/>
    </row>
    <row r="65" spans="1:17" ht="12.75">
      <c r="A65" s="21">
        <f>A64+31</f>
        <v>39294</v>
      </c>
      <c r="B65" s="8">
        <v>6419432</v>
      </c>
      <c r="C65" s="8">
        <v>2444566</v>
      </c>
      <c r="D65" s="8">
        <v>195722</v>
      </c>
      <c r="E65" s="8">
        <v>970403</v>
      </c>
      <c r="F65" s="8">
        <v>916690</v>
      </c>
      <c r="G65" s="8">
        <v>325579</v>
      </c>
      <c r="H65" s="9">
        <v>597100</v>
      </c>
      <c r="I65" s="9"/>
      <c r="J65" s="8">
        <f t="shared" si="4"/>
        <v>8863998</v>
      </c>
      <c r="K65" s="8"/>
      <c r="L65" s="8">
        <f t="shared" si="1"/>
        <v>2408394</v>
      </c>
      <c r="M65" s="8"/>
      <c r="N65" s="8">
        <f t="shared" si="2"/>
        <v>11272392</v>
      </c>
      <c r="O65" s="7"/>
      <c r="P65" s="8">
        <f t="shared" si="5"/>
        <v>11869492</v>
      </c>
      <c r="Q65" s="7"/>
    </row>
    <row r="66" spans="1:17" ht="12.75">
      <c r="A66" s="21">
        <f>A65+31</f>
        <v>39325</v>
      </c>
      <c r="B66" s="8">
        <v>6378156</v>
      </c>
      <c r="C66" s="8">
        <v>2531427</v>
      </c>
      <c r="D66" s="8">
        <v>204359</v>
      </c>
      <c r="E66" s="8">
        <v>869305</v>
      </c>
      <c r="F66" s="8">
        <v>894548</v>
      </c>
      <c r="G66" s="8">
        <v>316248</v>
      </c>
      <c r="H66" s="9">
        <v>638300</v>
      </c>
      <c r="I66" s="9"/>
      <c r="J66" s="8">
        <f t="shared" si="4"/>
        <v>8909583</v>
      </c>
      <c r="K66" s="8"/>
      <c r="L66" s="8">
        <f t="shared" si="1"/>
        <v>2284460</v>
      </c>
      <c r="M66" s="8"/>
      <c r="N66" s="8">
        <f t="shared" si="2"/>
        <v>11194043</v>
      </c>
      <c r="O66" s="7"/>
      <c r="P66" s="8">
        <f t="shared" si="5"/>
        <v>11832343</v>
      </c>
      <c r="Q66" s="7"/>
    </row>
    <row r="67" spans="1:17" ht="12.75">
      <c r="A67" s="21">
        <f>A66+30</f>
        <v>39355</v>
      </c>
      <c r="B67" s="8">
        <v>6022156</v>
      </c>
      <c r="C67" s="8">
        <v>2203639</v>
      </c>
      <c r="D67" s="8">
        <v>190407</v>
      </c>
      <c r="E67" s="8">
        <v>883890</v>
      </c>
      <c r="F67" s="8">
        <v>848143</v>
      </c>
      <c r="G67" s="8">
        <v>311576</v>
      </c>
      <c r="H67" s="9">
        <v>612900</v>
      </c>
      <c r="I67" s="9"/>
      <c r="J67" s="8">
        <f t="shared" si="4"/>
        <v>8225795</v>
      </c>
      <c r="K67" s="8"/>
      <c r="L67" s="8">
        <f t="shared" si="1"/>
        <v>2234016</v>
      </c>
      <c r="M67" s="8"/>
      <c r="N67" s="8">
        <f t="shared" si="2"/>
        <v>10459811</v>
      </c>
      <c r="O67" s="7"/>
      <c r="P67" s="8">
        <f t="shared" si="5"/>
        <v>11072711</v>
      </c>
      <c r="Q67" s="7"/>
    </row>
    <row r="68" spans="1:17" ht="12.75">
      <c r="A68" s="21">
        <f>A67+31</f>
        <v>39386</v>
      </c>
      <c r="B68" s="8">
        <v>5844064</v>
      </c>
      <c r="C68" s="8">
        <v>2108271</v>
      </c>
      <c r="D68" s="8">
        <v>179068</v>
      </c>
      <c r="E68" s="8">
        <v>866346</v>
      </c>
      <c r="F68" s="8">
        <v>820248</v>
      </c>
      <c r="G68" s="8">
        <v>319402</v>
      </c>
      <c r="H68" s="9">
        <v>554500</v>
      </c>
      <c r="I68" s="9"/>
      <c r="J68" s="8">
        <f t="shared" si="4"/>
        <v>7952335</v>
      </c>
      <c r="K68" s="8"/>
      <c r="L68" s="8">
        <f t="shared" si="1"/>
        <v>2185064</v>
      </c>
      <c r="M68" s="8"/>
      <c r="N68" s="8">
        <f t="shared" si="2"/>
        <v>10137399</v>
      </c>
      <c r="O68" s="7"/>
      <c r="P68" s="8">
        <f t="shared" si="5"/>
        <v>10691899</v>
      </c>
      <c r="Q68" s="7"/>
    </row>
    <row r="69" spans="1:17" ht="12.75">
      <c r="A69" s="21">
        <f>A68+30</f>
        <v>39416</v>
      </c>
      <c r="B69" s="8">
        <v>5221947</v>
      </c>
      <c r="C69" s="8">
        <v>1552162</v>
      </c>
      <c r="D69" s="8">
        <v>149197</v>
      </c>
      <c r="E69" s="8">
        <v>607938</v>
      </c>
      <c r="F69" s="8">
        <v>693053</v>
      </c>
      <c r="G69" s="8">
        <v>272084</v>
      </c>
      <c r="H69" s="9">
        <v>382600</v>
      </c>
      <c r="I69" s="9"/>
      <c r="J69" s="8">
        <f t="shared" si="4"/>
        <v>6774109</v>
      </c>
      <c r="K69" s="8"/>
      <c r="L69" s="8">
        <f t="shared" si="1"/>
        <v>1722272</v>
      </c>
      <c r="M69" s="8"/>
      <c r="N69" s="8">
        <f t="shared" si="2"/>
        <v>8496381</v>
      </c>
      <c r="O69" s="7"/>
      <c r="P69" s="8">
        <f t="shared" si="5"/>
        <v>8878981</v>
      </c>
      <c r="Q69" s="7"/>
    </row>
    <row r="70" spans="1:17" ht="12.75">
      <c r="A70" s="21">
        <f>A69+31</f>
        <v>39447</v>
      </c>
      <c r="B70" s="8">
        <v>5374953</v>
      </c>
      <c r="C70" s="8">
        <v>1612548</v>
      </c>
      <c r="D70" s="8">
        <v>133312</v>
      </c>
      <c r="E70" s="8">
        <v>521690</v>
      </c>
      <c r="F70" s="8">
        <v>622367</v>
      </c>
      <c r="G70" s="8">
        <v>245328</v>
      </c>
      <c r="H70" s="9">
        <v>379000</v>
      </c>
      <c r="I70" s="9"/>
      <c r="J70" s="8">
        <f t="shared" si="4"/>
        <v>6987501</v>
      </c>
      <c r="K70" s="8"/>
      <c r="L70" s="8">
        <f t="shared" si="1"/>
        <v>1522697</v>
      </c>
      <c r="M70" s="8"/>
      <c r="N70" s="8">
        <f t="shared" si="2"/>
        <v>8510198</v>
      </c>
      <c r="O70" s="7"/>
      <c r="P70" s="8">
        <f t="shared" si="5"/>
        <v>8889198</v>
      </c>
      <c r="Q70" s="7"/>
    </row>
    <row r="71" spans="1:17" ht="12.75">
      <c r="A71" s="22">
        <f>A70+31</f>
        <v>39478</v>
      </c>
      <c r="B71" s="14">
        <v>4957887</v>
      </c>
      <c r="C71" s="14">
        <v>1449271</v>
      </c>
      <c r="D71" s="14">
        <v>118866</v>
      </c>
      <c r="E71" s="14">
        <v>501475</v>
      </c>
      <c r="F71" s="14">
        <v>588243</v>
      </c>
      <c r="G71" s="14">
        <v>232093</v>
      </c>
      <c r="H71" s="17">
        <v>347900</v>
      </c>
      <c r="I71" s="17"/>
      <c r="J71" s="14">
        <f t="shared" si="4"/>
        <v>6407158</v>
      </c>
      <c r="K71" s="14"/>
      <c r="L71" s="14">
        <f t="shared" si="1"/>
        <v>1440677</v>
      </c>
      <c r="M71" s="14"/>
      <c r="N71" s="14">
        <f t="shared" si="2"/>
        <v>7847835</v>
      </c>
      <c r="O71" s="16"/>
      <c r="P71" s="14">
        <f t="shared" si="5"/>
        <v>8195735</v>
      </c>
      <c r="Q71" s="7"/>
    </row>
    <row r="72" spans="1:17" ht="12.75">
      <c r="A72" s="21">
        <f>A71+29</f>
        <v>39507</v>
      </c>
      <c r="B72" s="8">
        <v>4828048</v>
      </c>
      <c r="C72" s="8">
        <v>1546717</v>
      </c>
      <c r="D72" s="8">
        <v>135658</v>
      </c>
      <c r="E72" s="8">
        <v>510602</v>
      </c>
      <c r="F72" s="8">
        <v>637646</v>
      </c>
      <c r="G72" s="8">
        <v>243213</v>
      </c>
      <c r="H72" s="9">
        <v>351100</v>
      </c>
      <c r="I72" s="9"/>
      <c r="J72" s="8">
        <f t="shared" si="4"/>
        <v>6374765</v>
      </c>
      <c r="K72" s="8"/>
      <c r="L72" s="8">
        <f t="shared" si="1"/>
        <v>1527119</v>
      </c>
      <c r="M72" s="8"/>
      <c r="N72" s="8">
        <f t="shared" si="2"/>
        <v>7901884</v>
      </c>
      <c r="O72" s="7"/>
      <c r="P72" s="8">
        <f t="shared" si="5"/>
        <v>8252984</v>
      </c>
      <c r="Q72" s="7"/>
    </row>
    <row r="73" spans="1:17" ht="12.75">
      <c r="A73" s="21">
        <f>A72+31</f>
        <v>39538</v>
      </c>
      <c r="B73" s="8">
        <v>5612269</v>
      </c>
      <c r="C73" s="8">
        <v>1824239</v>
      </c>
      <c r="D73" s="8">
        <v>154330</v>
      </c>
      <c r="E73" s="8">
        <v>602645</v>
      </c>
      <c r="F73" s="8">
        <v>720012</v>
      </c>
      <c r="G73" s="8">
        <v>262181</v>
      </c>
      <c r="H73" s="9">
        <v>422000</v>
      </c>
      <c r="I73" s="9"/>
      <c r="J73" s="8">
        <f t="shared" si="4"/>
        <v>7436508</v>
      </c>
      <c r="K73" s="8"/>
      <c r="L73" s="8">
        <f t="shared" si="1"/>
        <v>1739168</v>
      </c>
      <c r="M73" s="8"/>
      <c r="N73" s="8">
        <f t="shared" si="2"/>
        <v>9175676</v>
      </c>
      <c r="O73" s="7"/>
      <c r="P73" s="8">
        <f t="shared" si="5"/>
        <v>9597676</v>
      </c>
      <c r="Q73" s="7"/>
    </row>
    <row r="74" spans="1:17" ht="12.75">
      <c r="A74" s="21">
        <f>A73+30</f>
        <v>39568</v>
      </c>
      <c r="B74" s="8">
        <v>5467910</v>
      </c>
      <c r="C74" s="8">
        <v>1863966</v>
      </c>
      <c r="D74" s="8">
        <v>173721</v>
      </c>
      <c r="E74" s="8">
        <v>644158</v>
      </c>
      <c r="F74" s="8">
        <v>724154</v>
      </c>
      <c r="G74" s="8">
        <v>280679</v>
      </c>
      <c r="H74" s="9">
        <v>472400</v>
      </c>
      <c r="I74" s="9"/>
      <c r="J74" s="8">
        <f t="shared" si="4"/>
        <v>7331876</v>
      </c>
      <c r="K74" s="8"/>
      <c r="L74" s="8">
        <f t="shared" si="1"/>
        <v>1822712</v>
      </c>
      <c r="M74" s="8"/>
      <c r="N74" s="8">
        <f t="shared" si="2"/>
        <v>9154588</v>
      </c>
      <c r="O74" s="7"/>
      <c r="P74" s="8">
        <f t="shared" si="5"/>
        <v>9626988</v>
      </c>
      <c r="Q74" s="7"/>
    </row>
    <row r="75" spans="1:17" ht="12.75">
      <c r="A75" s="21">
        <f>A74+31</f>
        <v>39599</v>
      </c>
      <c r="B75" s="8">
        <v>5645161</v>
      </c>
      <c r="C75" s="8">
        <v>2019461</v>
      </c>
      <c r="D75" s="8">
        <v>187221</v>
      </c>
      <c r="E75" s="8">
        <v>735546</v>
      </c>
      <c r="F75" s="8">
        <v>810038</v>
      </c>
      <c r="G75" s="8">
        <v>297451</v>
      </c>
      <c r="H75" s="9">
        <v>565900</v>
      </c>
      <c r="I75" s="9"/>
      <c r="J75" s="8">
        <f t="shared" si="4"/>
        <v>7664622</v>
      </c>
      <c r="K75" s="8"/>
      <c r="L75" s="8">
        <f aca="true" t="shared" si="6" ref="L75:L82">D75+E75+F75+G75</f>
        <v>2030256</v>
      </c>
      <c r="M75" s="8"/>
      <c r="N75" s="8">
        <f aca="true" t="shared" si="7" ref="N75:N82">J75+L75</f>
        <v>9694878</v>
      </c>
      <c r="O75" s="7"/>
      <c r="P75" s="8">
        <f aca="true" t="shared" si="8" ref="P75:P82">N75+H75</f>
        <v>10260778</v>
      </c>
      <c r="Q75" s="7"/>
    </row>
    <row r="76" spans="1:17" ht="12.75">
      <c r="A76" s="21">
        <f>A75+30</f>
        <v>39629</v>
      </c>
      <c r="B76" s="8">
        <v>5958635</v>
      </c>
      <c r="C76" s="8">
        <v>2079418</v>
      </c>
      <c r="D76" s="8">
        <v>187274</v>
      </c>
      <c r="E76" s="8">
        <v>826905</v>
      </c>
      <c r="F76" s="8">
        <v>859382</v>
      </c>
      <c r="G76" s="8">
        <v>302145</v>
      </c>
      <c r="H76" s="9">
        <v>551500</v>
      </c>
      <c r="I76" s="9"/>
      <c r="J76" s="8">
        <f t="shared" si="4"/>
        <v>8038053</v>
      </c>
      <c r="K76" s="8"/>
      <c r="L76" s="8">
        <f t="shared" si="6"/>
        <v>2175706</v>
      </c>
      <c r="M76" s="8"/>
      <c r="N76" s="8">
        <f t="shared" si="7"/>
        <v>10213759</v>
      </c>
      <c r="O76" s="7"/>
      <c r="P76" s="8">
        <f t="shared" si="8"/>
        <v>10765259</v>
      </c>
      <c r="Q76" s="7"/>
    </row>
    <row r="77" spans="1:17" ht="12.75">
      <c r="A77" s="21">
        <f>A76+31</f>
        <v>39660</v>
      </c>
      <c r="B77" s="8">
        <v>6417660</v>
      </c>
      <c r="C77" s="8">
        <v>2315628</v>
      </c>
      <c r="D77" s="8">
        <v>192179</v>
      </c>
      <c r="E77" s="8">
        <v>939204</v>
      </c>
      <c r="F77" s="8">
        <v>905060</v>
      </c>
      <c r="G77" s="8">
        <v>317147</v>
      </c>
      <c r="H77" s="9">
        <v>581400</v>
      </c>
      <c r="I77" s="9"/>
      <c r="J77" s="8">
        <f t="shared" si="4"/>
        <v>8733288</v>
      </c>
      <c r="K77" s="8"/>
      <c r="L77" s="8">
        <f t="shared" si="6"/>
        <v>2353590</v>
      </c>
      <c r="M77" s="8"/>
      <c r="N77" s="8">
        <f t="shared" si="7"/>
        <v>11086878</v>
      </c>
      <c r="O77" s="7"/>
      <c r="P77" s="8">
        <f t="shared" si="8"/>
        <v>11668278</v>
      </c>
      <c r="Q77" s="7"/>
    </row>
    <row r="78" spans="1:17" ht="12.75">
      <c r="A78" s="21">
        <f>A77+31</f>
        <v>39691</v>
      </c>
      <c r="B78" s="8">
        <v>6365717</v>
      </c>
      <c r="C78" s="8">
        <v>2413137</v>
      </c>
      <c r="D78" s="8">
        <v>192347</v>
      </c>
      <c r="E78" s="8">
        <v>824052</v>
      </c>
      <c r="F78" s="8">
        <v>886027</v>
      </c>
      <c r="G78" s="8">
        <v>299167</v>
      </c>
      <c r="H78" s="9">
        <v>636100</v>
      </c>
      <c r="I78" s="9"/>
      <c r="J78" s="8">
        <f t="shared" si="4"/>
        <v>8778854</v>
      </c>
      <c r="K78" s="8"/>
      <c r="L78" s="8">
        <f t="shared" si="6"/>
        <v>2201593</v>
      </c>
      <c r="M78" s="8"/>
      <c r="N78" s="8">
        <f t="shared" si="7"/>
        <v>10980447</v>
      </c>
      <c r="O78" s="7"/>
      <c r="P78" s="8">
        <f t="shared" si="8"/>
        <v>11616547</v>
      </c>
      <c r="Q78" s="7"/>
    </row>
    <row r="79" spans="1:17" ht="12.75">
      <c r="A79" s="21">
        <f>A78+30</f>
        <v>39721</v>
      </c>
      <c r="B79" s="8">
        <v>5802706</v>
      </c>
      <c r="C79" s="8">
        <v>2100119</v>
      </c>
      <c r="D79" s="8">
        <v>182847</v>
      </c>
      <c r="E79" s="8">
        <v>786273</v>
      </c>
      <c r="F79" s="8">
        <v>823301</v>
      </c>
      <c r="G79" s="8">
        <v>298467</v>
      </c>
      <c r="H79" s="9">
        <v>553400</v>
      </c>
      <c r="I79" s="9"/>
      <c r="J79" s="8">
        <f t="shared" si="4"/>
        <v>7902825</v>
      </c>
      <c r="K79" s="8"/>
      <c r="L79" s="8">
        <f t="shared" si="6"/>
        <v>2090888</v>
      </c>
      <c r="M79" s="8"/>
      <c r="N79" s="8">
        <f t="shared" si="7"/>
        <v>9993713</v>
      </c>
      <c r="O79" s="7"/>
      <c r="P79" s="8">
        <f t="shared" si="8"/>
        <v>10547113</v>
      </c>
      <c r="Q79" s="7"/>
    </row>
    <row r="80" spans="1:17" ht="12.75">
      <c r="A80" s="21">
        <f>A79+31</f>
        <v>39752</v>
      </c>
      <c r="B80" s="8">
        <v>5630399</v>
      </c>
      <c r="C80" s="8">
        <v>1975609</v>
      </c>
      <c r="D80" s="8">
        <v>165763</v>
      </c>
      <c r="E80" s="8">
        <v>787226</v>
      </c>
      <c r="F80" s="8">
        <v>794009</v>
      </c>
      <c r="G80" s="8">
        <v>302423</v>
      </c>
      <c r="H80" s="9">
        <v>492000</v>
      </c>
      <c r="I80" s="9"/>
      <c r="J80" s="8">
        <f t="shared" si="4"/>
        <v>7606008</v>
      </c>
      <c r="K80" s="8"/>
      <c r="L80" s="8">
        <f t="shared" si="6"/>
        <v>2049421</v>
      </c>
      <c r="M80" s="8"/>
      <c r="N80" s="8">
        <f t="shared" si="7"/>
        <v>9655429</v>
      </c>
      <c r="O80" s="7"/>
      <c r="P80" s="8">
        <f t="shared" si="8"/>
        <v>10147429</v>
      </c>
      <c r="Q80" s="7"/>
    </row>
    <row r="81" spans="1:17" ht="12.75">
      <c r="A81" s="21">
        <f>A80+30</f>
        <v>39782</v>
      </c>
      <c r="B81" s="8">
        <v>4971829</v>
      </c>
      <c r="C81" s="8">
        <v>1347376</v>
      </c>
      <c r="D81" s="8">
        <v>134684</v>
      </c>
      <c r="E81" s="8">
        <v>512939</v>
      </c>
      <c r="F81" s="8">
        <v>638696</v>
      </c>
      <c r="G81" s="8">
        <v>240737</v>
      </c>
      <c r="H81" s="9">
        <v>319800</v>
      </c>
      <c r="I81" s="9"/>
      <c r="J81" s="8">
        <f t="shared" si="4"/>
        <v>6319205</v>
      </c>
      <c r="K81" s="8"/>
      <c r="L81" s="8">
        <f t="shared" si="6"/>
        <v>1527056</v>
      </c>
      <c r="M81" s="8"/>
      <c r="N81" s="8">
        <f t="shared" si="7"/>
        <v>7846261</v>
      </c>
      <c r="O81" s="7"/>
      <c r="P81" s="8">
        <f t="shared" si="8"/>
        <v>8166061</v>
      </c>
      <c r="Q81" s="7"/>
    </row>
    <row r="82" spans="1:17" ht="12.75">
      <c r="A82" s="21">
        <f>A81+31</f>
        <v>39813</v>
      </c>
      <c r="B82" s="8">
        <v>5251674</v>
      </c>
      <c r="C82" s="8">
        <v>1402594</v>
      </c>
      <c r="D82" s="8">
        <v>126148</v>
      </c>
      <c r="E82" s="8">
        <v>466025</v>
      </c>
      <c r="F82" s="8">
        <v>606702</v>
      </c>
      <c r="G82" s="8">
        <v>237554</v>
      </c>
      <c r="H82" s="9">
        <v>309500</v>
      </c>
      <c r="I82" s="9"/>
      <c r="J82" s="8">
        <f t="shared" si="4"/>
        <v>6654268</v>
      </c>
      <c r="K82" s="8"/>
      <c r="L82" s="8">
        <f t="shared" si="6"/>
        <v>1436429</v>
      </c>
      <c r="M82" s="8"/>
      <c r="N82" s="8">
        <f t="shared" si="7"/>
        <v>8090697</v>
      </c>
      <c r="O82" s="7"/>
      <c r="P82" s="8">
        <f t="shared" si="8"/>
        <v>8400197</v>
      </c>
      <c r="Q82" s="7"/>
    </row>
    <row r="83" spans="1:17" ht="12.75">
      <c r="A83" s="22">
        <f>A82+31</f>
        <v>39844</v>
      </c>
      <c r="B83" s="14">
        <v>4853191</v>
      </c>
      <c r="C83" s="14">
        <v>1287617</v>
      </c>
      <c r="D83" s="14">
        <v>105227</v>
      </c>
      <c r="E83" s="14">
        <v>440285</v>
      </c>
      <c r="F83" s="14">
        <v>554210</v>
      </c>
      <c r="G83" s="14">
        <v>212074</v>
      </c>
      <c r="H83" s="14">
        <v>276300</v>
      </c>
      <c r="I83" s="14"/>
      <c r="J83" s="14">
        <f t="shared" si="4"/>
        <v>6140808</v>
      </c>
      <c r="K83" s="14"/>
      <c r="L83" s="14">
        <f aca="true" t="shared" si="9" ref="L83:L88">D83+E83+F83+G83</f>
        <v>1311796</v>
      </c>
      <c r="M83" s="14"/>
      <c r="N83" s="14">
        <f aca="true" t="shared" si="10" ref="N83:N88">J83+L83</f>
        <v>7452604</v>
      </c>
      <c r="O83" s="14"/>
      <c r="P83" s="14">
        <f aca="true" t="shared" si="11" ref="P83:P88">N83+H83</f>
        <v>7728904</v>
      </c>
      <c r="Q83" s="7"/>
    </row>
    <row r="84" spans="1:17" ht="12.75">
      <c r="A84" s="21">
        <f>A83+28</f>
        <v>39872</v>
      </c>
      <c r="B84" s="8">
        <v>4370846</v>
      </c>
      <c r="C84" s="8">
        <v>1296257</v>
      </c>
      <c r="D84" s="8">
        <v>108536</v>
      </c>
      <c r="E84" s="8">
        <v>421869</v>
      </c>
      <c r="F84" s="8">
        <v>562524</v>
      </c>
      <c r="G84" s="8">
        <v>204337</v>
      </c>
      <c r="H84" s="8">
        <v>296600</v>
      </c>
      <c r="I84" s="7"/>
      <c r="J84" s="8">
        <f t="shared" si="4"/>
        <v>5667103</v>
      </c>
      <c r="K84" s="8"/>
      <c r="L84" s="8">
        <f t="shared" si="9"/>
        <v>1297266</v>
      </c>
      <c r="M84" s="8"/>
      <c r="N84" s="8">
        <f t="shared" si="10"/>
        <v>6964369</v>
      </c>
      <c r="O84" s="8"/>
      <c r="P84" s="8">
        <f t="shared" si="11"/>
        <v>7260969</v>
      </c>
      <c r="Q84" s="7"/>
    </row>
    <row r="85" spans="1:17" ht="12.75">
      <c r="A85" s="21">
        <f>A84+31</f>
        <v>39903</v>
      </c>
      <c r="B85" s="8">
        <v>5193571</v>
      </c>
      <c r="C85" s="8">
        <v>1534108</v>
      </c>
      <c r="D85" s="8">
        <v>135312</v>
      </c>
      <c r="E85" s="8">
        <v>524428</v>
      </c>
      <c r="F85" s="8">
        <v>694413</v>
      </c>
      <c r="G85" s="8">
        <v>240977</v>
      </c>
      <c r="H85" s="8">
        <v>364000</v>
      </c>
      <c r="I85" s="8"/>
      <c r="J85" s="8">
        <f t="shared" si="4"/>
        <v>6727679</v>
      </c>
      <c r="K85" s="8"/>
      <c r="L85" s="8">
        <f t="shared" si="9"/>
        <v>1595130</v>
      </c>
      <c r="M85" s="8"/>
      <c r="N85" s="8">
        <f t="shared" si="10"/>
        <v>8322809</v>
      </c>
      <c r="O85" s="8"/>
      <c r="P85" s="8">
        <f t="shared" si="11"/>
        <v>8686809</v>
      </c>
      <c r="Q85" s="7"/>
    </row>
    <row r="86" spans="1:17" ht="12.75">
      <c r="A86" s="21">
        <f>A85+30</f>
        <v>39933</v>
      </c>
      <c r="B86" s="8">
        <v>5612596</v>
      </c>
      <c r="C86" s="8">
        <v>1628938</v>
      </c>
      <c r="D86" s="8">
        <v>150447</v>
      </c>
      <c r="E86" s="8">
        <v>569411</v>
      </c>
      <c r="F86" s="8">
        <v>752073</v>
      </c>
      <c r="G86" s="8">
        <v>250654</v>
      </c>
      <c r="H86" s="8">
        <v>446700</v>
      </c>
      <c r="I86" s="7"/>
      <c r="J86" s="8">
        <f t="shared" si="4"/>
        <v>7241534</v>
      </c>
      <c r="K86" s="8"/>
      <c r="L86" s="8">
        <f t="shared" si="9"/>
        <v>1722585</v>
      </c>
      <c r="M86" s="8"/>
      <c r="N86" s="8">
        <f t="shared" si="10"/>
        <v>8964119</v>
      </c>
      <c r="O86" s="8"/>
      <c r="P86" s="8">
        <f t="shared" si="11"/>
        <v>9410819</v>
      </c>
      <c r="Q86" s="7"/>
    </row>
    <row r="87" spans="1:17" ht="12.75">
      <c r="A87" s="21">
        <f>A86+31</f>
        <v>39964</v>
      </c>
      <c r="B87" s="8">
        <v>5424789</v>
      </c>
      <c r="C87" s="8">
        <v>1646319</v>
      </c>
      <c r="D87" s="8">
        <v>163889</v>
      </c>
      <c r="E87" s="8">
        <v>649578</v>
      </c>
      <c r="F87" s="8">
        <v>821701</v>
      </c>
      <c r="G87" s="8">
        <v>255450</v>
      </c>
      <c r="H87" s="8">
        <v>502400</v>
      </c>
      <c r="I87" s="7"/>
      <c r="J87" s="8">
        <f t="shared" si="4"/>
        <v>7071108</v>
      </c>
      <c r="K87" s="8"/>
      <c r="L87" s="8">
        <f t="shared" si="9"/>
        <v>1890618</v>
      </c>
      <c r="M87" s="8"/>
      <c r="N87" s="8">
        <f t="shared" si="10"/>
        <v>8961726</v>
      </c>
      <c r="O87" s="8"/>
      <c r="P87" s="8">
        <f t="shared" si="11"/>
        <v>9464126</v>
      </c>
      <c r="Q87" s="7"/>
    </row>
    <row r="88" spans="1:17" ht="12.75">
      <c r="A88" s="21">
        <f>A87+30</f>
        <v>39994</v>
      </c>
      <c r="B88" s="8">
        <v>5775828</v>
      </c>
      <c r="C88" s="8">
        <v>1839854</v>
      </c>
      <c r="D88" s="8">
        <v>172533</v>
      </c>
      <c r="E88" s="8">
        <v>736573</v>
      </c>
      <c r="F88" s="8">
        <v>871268</v>
      </c>
      <c r="G88" s="8">
        <v>272413</v>
      </c>
      <c r="H88" s="8">
        <v>510100</v>
      </c>
      <c r="I88" s="7"/>
      <c r="J88" s="8">
        <f t="shared" si="4"/>
        <v>7615682</v>
      </c>
      <c r="K88" s="8"/>
      <c r="L88" s="8">
        <f t="shared" si="9"/>
        <v>2052787</v>
      </c>
      <c r="M88" s="8"/>
      <c r="N88" s="8">
        <f t="shared" si="10"/>
        <v>9668469</v>
      </c>
      <c r="O88" s="8"/>
      <c r="P88" s="8">
        <f t="shared" si="11"/>
        <v>10178569</v>
      </c>
      <c r="Q88" s="7"/>
    </row>
    <row r="89" spans="1:17" ht="12.75">
      <c r="A89" s="21">
        <f>A88+31</f>
        <v>40025</v>
      </c>
      <c r="B89" s="8">
        <v>6477476</v>
      </c>
      <c r="C89" s="8">
        <v>2182765</v>
      </c>
      <c r="D89" s="8">
        <v>190453</v>
      </c>
      <c r="E89" s="8">
        <v>818369</v>
      </c>
      <c r="F89" s="8">
        <v>955750</v>
      </c>
      <c r="G89" s="8">
        <v>288709</v>
      </c>
      <c r="H89" s="8">
        <v>557600</v>
      </c>
      <c r="I89" s="7"/>
      <c r="J89" s="8">
        <f t="shared" si="4"/>
        <v>8660241</v>
      </c>
      <c r="K89" s="8"/>
      <c r="L89" s="8">
        <f aca="true" t="shared" si="12" ref="L89:L94">D89+E89+F89+G89</f>
        <v>2253281</v>
      </c>
      <c r="M89" s="8"/>
      <c r="N89" s="8">
        <f aca="true" t="shared" si="13" ref="N89:N94">J89+L89</f>
        <v>10913522</v>
      </c>
      <c r="O89" s="8"/>
      <c r="P89" s="8">
        <f aca="true" t="shared" si="14" ref="P89:P94">N89+H89</f>
        <v>11471122</v>
      </c>
      <c r="Q89" s="7"/>
    </row>
    <row r="90" spans="1:17" ht="12.75">
      <c r="A90" s="21">
        <f>A89+31</f>
        <v>40056</v>
      </c>
      <c r="B90" s="8">
        <v>6383692</v>
      </c>
      <c r="C90" s="8">
        <v>2225386</v>
      </c>
      <c r="D90" s="8">
        <v>185281</v>
      </c>
      <c r="E90" s="8">
        <v>713675</v>
      </c>
      <c r="F90" s="8">
        <v>928548</v>
      </c>
      <c r="G90" s="8">
        <v>269820</v>
      </c>
      <c r="H90" s="8">
        <v>592700</v>
      </c>
      <c r="I90" s="7"/>
      <c r="J90" s="8">
        <f t="shared" si="4"/>
        <v>8609078</v>
      </c>
      <c r="K90" s="8"/>
      <c r="L90" s="8">
        <f t="shared" si="12"/>
        <v>2097324</v>
      </c>
      <c r="M90" s="8"/>
      <c r="N90" s="8">
        <f t="shared" si="13"/>
        <v>10706402</v>
      </c>
      <c r="O90" s="8"/>
      <c r="P90" s="8">
        <f t="shared" si="14"/>
        <v>11299102</v>
      </c>
      <c r="Q90" s="7"/>
    </row>
    <row r="91" spans="1:17" ht="12.75">
      <c r="A91" s="21">
        <f>A90+30</f>
        <v>40086</v>
      </c>
      <c r="B91" s="8">
        <v>5783611</v>
      </c>
      <c r="C91" s="8">
        <v>1855927</v>
      </c>
      <c r="D91" s="8">
        <v>174501</v>
      </c>
      <c r="E91" s="8">
        <v>716488</v>
      </c>
      <c r="F91" s="8">
        <v>854505</v>
      </c>
      <c r="G91" s="8">
        <v>282776</v>
      </c>
      <c r="H91" s="8">
        <v>542900</v>
      </c>
      <c r="I91" s="7"/>
      <c r="J91" s="8">
        <f t="shared" si="4"/>
        <v>7639538</v>
      </c>
      <c r="K91" s="8"/>
      <c r="L91" s="8">
        <f t="shared" si="12"/>
        <v>2028270</v>
      </c>
      <c r="M91" s="8"/>
      <c r="N91" s="8">
        <f t="shared" si="13"/>
        <v>9667808</v>
      </c>
      <c r="O91" s="8"/>
      <c r="P91" s="8">
        <f t="shared" si="14"/>
        <v>10210708</v>
      </c>
      <c r="Q91" s="7"/>
    </row>
    <row r="92" spans="1:17" ht="12.75">
      <c r="A92" s="21">
        <f>A91+31</f>
        <v>40117</v>
      </c>
      <c r="B92" s="8">
        <v>5687438</v>
      </c>
      <c r="C92" s="8">
        <v>1776455</v>
      </c>
      <c r="D92" s="8">
        <v>155188</v>
      </c>
      <c r="E92" s="8">
        <v>715169</v>
      </c>
      <c r="F92" s="8">
        <v>824565</v>
      </c>
      <c r="G92" s="8">
        <v>277329</v>
      </c>
      <c r="H92" s="8">
        <v>500500</v>
      </c>
      <c r="I92" s="7"/>
      <c r="J92" s="8">
        <f aca="true" t="shared" si="15" ref="J92:J97">B92+C92</f>
        <v>7463893</v>
      </c>
      <c r="K92" s="8"/>
      <c r="L92" s="8">
        <f t="shared" si="12"/>
        <v>1972251</v>
      </c>
      <c r="M92" s="8"/>
      <c r="N92" s="8">
        <f t="shared" si="13"/>
        <v>9436144</v>
      </c>
      <c r="O92" s="8"/>
      <c r="P92" s="8">
        <f t="shared" si="14"/>
        <v>9936644</v>
      </c>
      <c r="Q92" s="7"/>
    </row>
    <row r="93" spans="1:17" ht="12.75">
      <c r="A93" s="21">
        <f>A92+30</f>
        <v>40147</v>
      </c>
      <c r="B93" s="8">
        <v>5028739</v>
      </c>
      <c r="C93" s="8">
        <v>1311485</v>
      </c>
      <c r="D93" s="8">
        <v>131251</v>
      </c>
      <c r="E93" s="8">
        <v>488986</v>
      </c>
      <c r="F93" s="8">
        <v>647209</v>
      </c>
      <c r="G93" s="8">
        <v>230532</v>
      </c>
      <c r="H93" s="8">
        <v>346500</v>
      </c>
      <c r="I93" s="7"/>
      <c r="J93" s="8">
        <f t="shared" si="15"/>
        <v>6340224</v>
      </c>
      <c r="K93" s="8"/>
      <c r="L93" s="8">
        <f t="shared" si="12"/>
        <v>1497978</v>
      </c>
      <c r="M93" s="8"/>
      <c r="N93" s="8">
        <f t="shared" si="13"/>
        <v>7838202</v>
      </c>
      <c r="O93" s="8"/>
      <c r="P93" s="8">
        <f t="shared" si="14"/>
        <v>8184702</v>
      </c>
      <c r="Q93" s="7"/>
    </row>
    <row r="94" spans="1:17" ht="12.75">
      <c r="A94" s="21">
        <f>A93+31</f>
        <v>40178</v>
      </c>
      <c r="B94" s="8">
        <v>5316129</v>
      </c>
      <c r="C94" s="8">
        <v>1366620</v>
      </c>
      <c r="D94" s="8">
        <v>118645</v>
      </c>
      <c r="E94" s="8">
        <v>424837</v>
      </c>
      <c r="F94" s="8">
        <v>580092</v>
      </c>
      <c r="G94" s="8">
        <v>215149</v>
      </c>
      <c r="H94" s="8">
        <v>354300</v>
      </c>
      <c r="I94" s="7"/>
      <c r="J94" s="8">
        <f t="shared" si="15"/>
        <v>6682749</v>
      </c>
      <c r="K94" s="8"/>
      <c r="L94" s="8">
        <f t="shared" si="12"/>
        <v>1338723</v>
      </c>
      <c r="M94" s="8"/>
      <c r="N94" s="8">
        <f t="shared" si="13"/>
        <v>8021472</v>
      </c>
      <c r="O94" s="8"/>
      <c r="P94" s="8">
        <f t="shared" si="14"/>
        <v>8375772</v>
      </c>
      <c r="Q94" s="7"/>
    </row>
    <row r="95" spans="1:17" ht="12.75">
      <c r="A95" s="22">
        <f>A94+31</f>
        <v>40209</v>
      </c>
      <c r="B95" s="14">
        <v>4830092</v>
      </c>
      <c r="C95" s="14">
        <v>1215845</v>
      </c>
      <c r="D95" s="14">
        <v>95001</v>
      </c>
      <c r="E95" s="14">
        <v>386763</v>
      </c>
      <c r="F95" s="14">
        <v>513379</v>
      </c>
      <c r="G95" s="14">
        <v>183166</v>
      </c>
      <c r="H95" s="14">
        <v>308300</v>
      </c>
      <c r="I95" s="16"/>
      <c r="J95" s="14">
        <f t="shared" si="15"/>
        <v>6045937</v>
      </c>
      <c r="K95" s="14"/>
      <c r="L95" s="14">
        <f aca="true" t="shared" si="16" ref="L95:L100">D95+E95+F95+G95</f>
        <v>1178309</v>
      </c>
      <c r="M95" s="14"/>
      <c r="N95" s="14">
        <f aca="true" t="shared" si="17" ref="N95:N100">J95+L95</f>
        <v>7224246</v>
      </c>
      <c r="O95" s="14"/>
      <c r="P95" s="14">
        <f aca="true" t="shared" si="18" ref="P95:P100">N95+H95</f>
        <v>7532546</v>
      </c>
      <c r="Q95" s="7"/>
    </row>
    <row r="96" spans="1:17" ht="12.75">
      <c r="A96" s="21">
        <f>A95+28</f>
        <v>40237</v>
      </c>
      <c r="B96" s="8">
        <v>4600406</v>
      </c>
      <c r="C96" s="8">
        <v>1238139</v>
      </c>
      <c r="D96" s="8">
        <v>114890</v>
      </c>
      <c r="E96" s="8">
        <v>400587</v>
      </c>
      <c r="F96" s="8">
        <v>582061</v>
      </c>
      <c r="G96" s="8">
        <v>195037</v>
      </c>
      <c r="H96" s="8">
        <v>312700</v>
      </c>
      <c r="I96" s="7"/>
      <c r="J96" s="8">
        <f t="shared" si="15"/>
        <v>5838545</v>
      </c>
      <c r="K96" s="8"/>
      <c r="L96" s="8">
        <f t="shared" si="16"/>
        <v>1292575</v>
      </c>
      <c r="M96" s="8"/>
      <c r="N96" s="8">
        <f t="shared" si="17"/>
        <v>7131120</v>
      </c>
      <c r="O96" s="8"/>
      <c r="P96" s="8">
        <f t="shared" si="18"/>
        <v>7443820</v>
      </c>
      <c r="Q96" s="7"/>
    </row>
    <row r="97" spans="1:17" ht="12.75">
      <c r="A97" s="21">
        <f>A96+31</f>
        <v>40268</v>
      </c>
      <c r="B97" s="8">
        <v>5211877</v>
      </c>
      <c r="C97" s="8">
        <v>1470327</v>
      </c>
      <c r="D97" s="8">
        <v>142473</v>
      </c>
      <c r="E97" s="8">
        <v>473870</v>
      </c>
      <c r="F97" s="8">
        <v>671536</v>
      </c>
      <c r="G97" s="8">
        <v>230387</v>
      </c>
      <c r="H97" s="8">
        <v>384800</v>
      </c>
      <c r="I97" s="7"/>
      <c r="J97" s="8">
        <f t="shared" si="15"/>
        <v>6682204</v>
      </c>
      <c r="K97" s="8"/>
      <c r="L97" s="8">
        <f t="shared" si="16"/>
        <v>1518266</v>
      </c>
      <c r="M97" s="8"/>
      <c r="N97" s="8">
        <f t="shared" si="17"/>
        <v>8200470</v>
      </c>
      <c r="O97" s="8"/>
      <c r="P97" s="8">
        <f t="shared" si="18"/>
        <v>8585270</v>
      </c>
      <c r="Q97" s="7"/>
    </row>
    <row r="98" spans="1:17" ht="12.75">
      <c r="A98" s="21">
        <f>A97+30</f>
        <v>40298</v>
      </c>
      <c r="B98" s="8">
        <v>4446530</v>
      </c>
      <c r="C98" s="8">
        <v>1232036</v>
      </c>
      <c r="D98" s="8">
        <v>121278</v>
      </c>
      <c r="E98" s="8">
        <v>403330</v>
      </c>
      <c r="F98" s="8">
        <v>539562</v>
      </c>
      <c r="G98" s="8">
        <v>185519</v>
      </c>
      <c r="H98" s="8">
        <v>419800</v>
      </c>
      <c r="I98" s="7"/>
      <c r="J98" s="8">
        <f aca="true" t="shared" si="19" ref="J98:J103">B98+C98</f>
        <v>5678566</v>
      </c>
      <c r="K98" s="8"/>
      <c r="L98" s="8">
        <f t="shared" si="16"/>
        <v>1249689</v>
      </c>
      <c r="M98" s="8"/>
      <c r="N98" s="8">
        <f t="shared" si="17"/>
        <v>6928255</v>
      </c>
      <c r="O98" s="8"/>
      <c r="P98" s="8">
        <f t="shared" si="18"/>
        <v>7348055</v>
      </c>
      <c r="Q98" s="7"/>
    </row>
    <row r="99" spans="1:17" ht="12.75">
      <c r="A99" s="21">
        <f>A98+31</f>
        <v>40329</v>
      </c>
      <c r="B99" s="8">
        <v>5255772</v>
      </c>
      <c r="C99" s="8">
        <v>1622372</v>
      </c>
      <c r="D99" s="8">
        <v>159669</v>
      </c>
      <c r="E99" s="8">
        <v>560426</v>
      </c>
      <c r="F99" s="8">
        <v>726401</v>
      </c>
      <c r="G99" s="8">
        <v>230204</v>
      </c>
      <c r="H99" s="8">
        <v>530400</v>
      </c>
      <c r="I99" s="7"/>
      <c r="J99" s="8">
        <f t="shared" si="19"/>
        <v>6878144</v>
      </c>
      <c r="K99" s="8"/>
      <c r="L99" s="8">
        <f t="shared" si="16"/>
        <v>1676700</v>
      </c>
      <c r="M99" s="8"/>
      <c r="N99" s="8">
        <f t="shared" si="17"/>
        <v>8554844</v>
      </c>
      <c r="O99" s="8"/>
      <c r="P99" s="8">
        <f t="shared" si="18"/>
        <v>9085244</v>
      </c>
      <c r="Q99" s="7"/>
    </row>
    <row r="100" spans="1:17" ht="12.75">
      <c r="A100" s="21">
        <f>A99+30</f>
        <v>40359</v>
      </c>
      <c r="B100" s="8">
        <v>5783051</v>
      </c>
      <c r="C100" s="8">
        <v>1744300</v>
      </c>
      <c r="D100" s="8">
        <v>178931</v>
      </c>
      <c r="E100" s="8">
        <v>684710</v>
      </c>
      <c r="F100" s="8">
        <v>854001</v>
      </c>
      <c r="G100" s="8">
        <v>261544</v>
      </c>
      <c r="H100" s="8">
        <v>530500</v>
      </c>
      <c r="I100" s="7"/>
      <c r="J100" s="8">
        <f t="shared" si="19"/>
        <v>7527351</v>
      </c>
      <c r="K100" s="8"/>
      <c r="L100" s="8">
        <f t="shared" si="16"/>
        <v>1979186</v>
      </c>
      <c r="M100" s="8"/>
      <c r="N100" s="8">
        <f t="shared" si="17"/>
        <v>9506537</v>
      </c>
      <c r="O100" s="8"/>
      <c r="P100" s="8">
        <f t="shared" si="18"/>
        <v>10037037</v>
      </c>
      <c r="Q100" s="7"/>
    </row>
    <row r="101" spans="1:17" ht="12.75">
      <c r="A101" s="21">
        <f>A100+31</f>
        <v>40390</v>
      </c>
      <c r="B101" s="8">
        <v>6705882</v>
      </c>
      <c r="C101" s="8">
        <v>2025747</v>
      </c>
      <c r="D101" s="8">
        <v>187757</v>
      </c>
      <c r="E101" s="8">
        <v>788877</v>
      </c>
      <c r="F101" s="8">
        <v>961158</v>
      </c>
      <c r="G101" s="8">
        <v>276940</v>
      </c>
      <c r="H101" s="8">
        <v>591400</v>
      </c>
      <c r="I101" s="7"/>
      <c r="J101" s="8">
        <f t="shared" si="19"/>
        <v>8731629</v>
      </c>
      <c r="K101" s="8"/>
      <c r="L101" s="8">
        <f aca="true" t="shared" si="20" ref="L101:L106">D101+E101+F101+G101</f>
        <v>2214732</v>
      </c>
      <c r="M101" s="8"/>
      <c r="N101" s="8">
        <f aca="true" t="shared" si="21" ref="N101:N106">J101+L101</f>
        <v>10946361</v>
      </c>
      <c r="O101" s="8"/>
      <c r="P101" s="8">
        <f aca="true" t="shared" si="22" ref="P101:P106">N101+H101</f>
        <v>11537761</v>
      </c>
      <c r="Q101" s="7"/>
    </row>
    <row r="102" spans="1:17" ht="12.75">
      <c r="A102" s="21">
        <f>A101+31</f>
        <v>40421</v>
      </c>
      <c r="B102" s="8">
        <v>6542496</v>
      </c>
      <c r="C102" s="8">
        <v>2089244</v>
      </c>
      <c r="D102" s="8">
        <v>183500</v>
      </c>
      <c r="E102" s="8">
        <v>646366</v>
      </c>
      <c r="F102" s="8">
        <v>926922</v>
      </c>
      <c r="G102" s="8">
        <v>258894</v>
      </c>
      <c r="H102" s="8">
        <v>627300</v>
      </c>
      <c r="I102" s="7"/>
      <c r="J102" s="8">
        <f t="shared" si="19"/>
        <v>8631740</v>
      </c>
      <c r="K102" s="8"/>
      <c r="L102" s="8">
        <f t="shared" si="20"/>
        <v>2015682</v>
      </c>
      <c r="M102" s="8"/>
      <c r="N102" s="8">
        <f t="shared" si="21"/>
        <v>10647422</v>
      </c>
      <c r="O102" s="8"/>
      <c r="P102" s="8">
        <f t="shared" si="22"/>
        <v>11274722</v>
      </c>
      <c r="Q102" s="7"/>
    </row>
    <row r="103" spans="1:17" ht="12.75">
      <c r="A103" s="21">
        <f>A102+30</f>
        <v>40451</v>
      </c>
      <c r="B103" s="8">
        <v>6221219</v>
      </c>
      <c r="C103" s="8">
        <v>1775533</v>
      </c>
      <c r="D103" s="8">
        <v>174570</v>
      </c>
      <c r="E103" s="8">
        <v>675346</v>
      </c>
      <c r="F103" s="8">
        <v>873195</v>
      </c>
      <c r="G103" s="8">
        <v>268315</v>
      </c>
      <c r="H103" s="8">
        <v>576100</v>
      </c>
      <c r="I103" s="7"/>
      <c r="J103" s="8">
        <f t="shared" si="19"/>
        <v>7996752</v>
      </c>
      <c r="K103" s="8"/>
      <c r="L103" s="8">
        <f t="shared" si="20"/>
        <v>1991426</v>
      </c>
      <c r="M103" s="8"/>
      <c r="N103" s="8">
        <f t="shared" si="21"/>
        <v>9988178</v>
      </c>
      <c r="O103" s="8"/>
      <c r="P103" s="8">
        <f t="shared" si="22"/>
        <v>10564278</v>
      </c>
      <c r="Q103" s="7"/>
    </row>
    <row r="104" spans="1:17" ht="12.75">
      <c r="A104" s="21">
        <f>A103+31</f>
        <v>40482</v>
      </c>
      <c r="B104" s="8">
        <v>6097490</v>
      </c>
      <c r="C104" s="8">
        <v>1720667</v>
      </c>
      <c r="D104" s="8">
        <v>156754</v>
      </c>
      <c r="E104" s="8">
        <v>662349</v>
      </c>
      <c r="F104" s="8">
        <v>853509</v>
      </c>
      <c r="G104" s="8">
        <v>263526</v>
      </c>
      <c r="H104" s="8">
        <v>527300</v>
      </c>
      <c r="I104" s="7"/>
      <c r="J104" s="8">
        <f>B104+C104</f>
        <v>7818157</v>
      </c>
      <c r="K104" s="8"/>
      <c r="L104" s="8">
        <f t="shared" si="20"/>
        <v>1936138</v>
      </c>
      <c r="M104" s="8"/>
      <c r="N104" s="8">
        <f t="shared" si="21"/>
        <v>9754295</v>
      </c>
      <c r="O104" s="8"/>
      <c r="P104" s="8">
        <f t="shared" si="22"/>
        <v>10281595</v>
      </c>
      <c r="Q104" s="7"/>
    </row>
    <row r="105" spans="1:17" ht="12.75">
      <c r="A105" s="21">
        <f>A104+30</f>
        <v>40512</v>
      </c>
      <c r="B105" s="8">
        <v>5243163</v>
      </c>
      <c r="C105" s="8">
        <v>1212315</v>
      </c>
      <c r="D105" s="8">
        <v>127019</v>
      </c>
      <c r="E105" s="8">
        <v>485186</v>
      </c>
      <c r="F105" s="8">
        <v>622128</v>
      </c>
      <c r="G105" s="8">
        <v>226179</v>
      </c>
      <c r="H105" s="8">
        <v>370600</v>
      </c>
      <c r="I105" s="7"/>
      <c r="J105" s="8">
        <f>B105+C105</f>
        <v>6455478</v>
      </c>
      <c r="K105" s="8"/>
      <c r="L105" s="8">
        <f t="shared" si="20"/>
        <v>1460512</v>
      </c>
      <c r="M105" s="8"/>
      <c r="N105" s="8">
        <f t="shared" si="21"/>
        <v>7915990</v>
      </c>
      <c r="O105" s="8"/>
      <c r="P105" s="8">
        <f t="shared" si="22"/>
        <v>8286590</v>
      </c>
      <c r="Q105" s="7"/>
    </row>
    <row r="106" spans="1:17" ht="12.75">
      <c r="A106" s="21">
        <f>A105+31</f>
        <v>40543</v>
      </c>
      <c r="B106" s="8">
        <v>4809195</v>
      </c>
      <c r="C106" s="8">
        <v>1218137</v>
      </c>
      <c r="D106" s="8">
        <v>92582</v>
      </c>
      <c r="E106" s="8">
        <v>359996</v>
      </c>
      <c r="F106" s="8">
        <v>473248</v>
      </c>
      <c r="G106" s="8">
        <v>197288</v>
      </c>
      <c r="H106" s="8">
        <v>369100</v>
      </c>
      <c r="I106" s="7"/>
      <c r="J106" s="8">
        <f>B106+C106</f>
        <v>6027332</v>
      </c>
      <c r="K106" s="8"/>
      <c r="L106" s="8">
        <f t="shared" si="20"/>
        <v>1123114</v>
      </c>
      <c r="M106" s="8"/>
      <c r="N106" s="8">
        <f t="shared" si="21"/>
        <v>7150446</v>
      </c>
      <c r="O106" s="8"/>
      <c r="P106" s="8">
        <f t="shared" si="22"/>
        <v>7519546</v>
      </c>
      <c r="Q106" s="7"/>
    </row>
    <row r="107" spans="1:17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64" r:id="rId2"/>
  <headerFooter alignWithMargins="0">
    <oddFooter>&amp;C&amp;9December 2010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showGridLines="0" workbookViewId="0" topLeftCell="A2">
      <selection activeCell="E4" sqref="E4"/>
    </sheetView>
  </sheetViews>
  <sheetFormatPr defaultColWidth="9.140625" defaultRowHeight="12.75"/>
  <cols>
    <col min="1" max="1" width="25.7109375" style="0" customWidth="1"/>
    <col min="2" max="8" width="15.7109375" style="0" customWidth="1"/>
  </cols>
  <sheetData>
    <row r="1" ht="12.75">
      <c r="A1" s="23" t="s">
        <v>16</v>
      </c>
    </row>
    <row r="2" ht="12.75">
      <c r="A2" s="24"/>
    </row>
    <row r="3" ht="12.75">
      <c r="A3" s="23" t="s">
        <v>17</v>
      </c>
    </row>
    <row r="4" ht="12.75">
      <c r="A4" s="24"/>
    </row>
    <row r="5" ht="12.75">
      <c r="A5" s="23" t="s">
        <v>22</v>
      </c>
    </row>
    <row r="6" ht="12.75">
      <c r="A6" s="23"/>
    </row>
    <row r="7" ht="23.25">
      <c r="A7" s="25" t="s">
        <v>30</v>
      </c>
    </row>
    <row r="9" spans="1:8" ht="22.5">
      <c r="A9" s="19" t="s">
        <v>20</v>
      </c>
      <c r="B9" s="11" t="s">
        <v>10</v>
      </c>
      <c r="C9" s="11" t="s">
        <v>11</v>
      </c>
      <c r="D9" s="11" t="s">
        <v>12</v>
      </c>
      <c r="E9" s="11" t="s">
        <v>13</v>
      </c>
      <c r="F9" s="11" t="s">
        <v>14</v>
      </c>
      <c r="G9" s="11" t="s">
        <v>15</v>
      </c>
      <c r="H9" s="12" t="s">
        <v>0</v>
      </c>
    </row>
    <row r="10" spans="1:8" ht="12.75">
      <c r="A10" s="27"/>
      <c r="B10" s="26"/>
      <c r="C10" s="26"/>
      <c r="D10" s="26"/>
      <c r="E10" s="26"/>
      <c r="F10" s="26"/>
      <c r="G10" s="26"/>
      <c r="H10" s="26"/>
    </row>
    <row r="11" spans="1:8" ht="12.75">
      <c r="A11" s="21">
        <v>37652</v>
      </c>
      <c r="B11" s="8">
        <v>1561477</v>
      </c>
      <c r="C11" s="8">
        <v>382118</v>
      </c>
      <c r="D11" s="8">
        <v>2675514</v>
      </c>
      <c r="E11" s="8">
        <v>157431</v>
      </c>
      <c r="F11" s="8">
        <v>938401</v>
      </c>
      <c r="G11" s="8">
        <v>1326629</v>
      </c>
      <c r="H11" s="8">
        <f aca="true" t="shared" si="0" ref="H11:H74">SUM(B11:G11)</f>
        <v>7041570</v>
      </c>
    </row>
    <row r="12" spans="1:8" ht="12.75">
      <c r="A12" s="21">
        <f>A11+28</f>
        <v>37680</v>
      </c>
      <c r="B12" s="8">
        <v>1599936</v>
      </c>
      <c r="C12" s="8">
        <v>391075</v>
      </c>
      <c r="D12" s="8">
        <v>2778640</v>
      </c>
      <c r="E12" s="8">
        <v>167858</v>
      </c>
      <c r="F12" s="8">
        <v>822692</v>
      </c>
      <c r="G12" s="8">
        <v>1159268</v>
      </c>
      <c r="H12" s="8">
        <f t="shared" si="0"/>
        <v>6919469</v>
      </c>
    </row>
    <row r="13" spans="1:8" ht="12.75">
      <c r="A13" s="21">
        <f>A12+31</f>
        <v>37711</v>
      </c>
      <c r="B13" s="8">
        <v>1768647</v>
      </c>
      <c r="C13" s="8">
        <v>443731</v>
      </c>
      <c r="D13" s="8">
        <v>3048167</v>
      </c>
      <c r="E13" s="8">
        <v>203172</v>
      </c>
      <c r="F13" s="8">
        <v>980555</v>
      </c>
      <c r="G13" s="8">
        <v>1162959</v>
      </c>
      <c r="H13" s="8">
        <f t="shared" si="0"/>
        <v>7607231</v>
      </c>
    </row>
    <row r="14" spans="1:8" ht="12.75">
      <c r="A14" s="21">
        <f>A13+30</f>
        <v>37741</v>
      </c>
      <c r="B14" s="8">
        <v>1779151</v>
      </c>
      <c r="C14" s="8">
        <v>446473</v>
      </c>
      <c r="D14" s="8">
        <v>3129548</v>
      </c>
      <c r="E14" s="8">
        <v>244579</v>
      </c>
      <c r="F14" s="8">
        <v>986348</v>
      </c>
      <c r="G14" s="8">
        <v>1071527</v>
      </c>
      <c r="H14" s="8">
        <f t="shared" si="0"/>
        <v>7657626</v>
      </c>
    </row>
    <row r="15" spans="1:8" ht="12.75">
      <c r="A15" s="21">
        <f>A14+31</f>
        <v>37772</v>
      </c>
      <c r="B15" s="8">
        <v>1817009</v>
      </c>
      <c r="C15" s="8">
        <v>470440</v>
      </c>
      <c r="D15" s="8">
        <v>3429357</v>
      </c>
      <c r="E15" s="8">
        <v>484764</v>
      </c>
      <c r="F15" s="8">
        <v>1058888</v>
      </c>
      <c r="G15" s="8">
        <v>1000509</v>
      </c>
      <c r="H15" s="8">
        <f t="shared" si="0"/>
        <v>8260967</v>
      </c>
    </row>
    <row r="16" spans="1:8" ht="12.75">
      <c r="A16" s="21">
        <f>A15+30</f>
        <v>37802</v>
      </c>
      <c r="B16" s="8">
        <v>1871184</v>
      </c>
      <c r="C16" s="8">
        <v>484776</v>
      </c>
      <c r="D16" s="8">
        <v>3692671</v>
      </c>
      <c r="E16" s="8">
        <v>523706</v>
      </c>
      <c r="F16" s="8">
        <v>1303270</v>
      </c>
      <c r="G16" s="8">
        <v>1157142</v>
      </c>
      <c r="H16" s="8">
        <f t="shared" si="0"/>
        <v>9032749</v>
      </c>
    </row>
    <row r="17" spans="1:8" ht="12.75">
      <c r="A17" s="21">
        <f>A16+31</f>
        <v>37833</v>
      </c>
      <c r="B17" s="8">
        <v>1950313</v>
      </c>
      <c r="C17" s="8">
        <v>540579</v>
      </c>
      <c r="D17" s="8">
        <v>4041953</v>
      </c>
      <c r="E17" s="8">
        <v>634211</v>
      </c>
      <c r="F17" s="8">
        <v>1313349</v>
      </c>
      <c r="G17" s="8">
        <v>1421321</v>
      </c>
      <c r="H17" s="8">
        <f t="shared" si="0"/>
        <v>9901726</v>
      </c>
    </row>
    <row r="18" spans="1:8" ht="12.75">
      <c r="A18" s="21">
        <f>A17+31</f>
        <v>37864</v>
      </c>
      <c r="B18" s="8">
        <v>1936823</v>
      </c>
      <c r="C18" s="8">
        <v>566039</v>
      </c>
      <c r="D18" s="8">
        <v>4119647</v>
      </c>
      <c r="E18" s="8">
        <v>596831</v>
      </c>
      <c r="F18" s="8">
        <v>1354009</v>
      </c>
      <c r="G18" s="8">
        <v>1507710</v>
      </c>
      <c r="H18" s="8">
        <f t="shared" si="0"/>
        <v>10081059</v>
      </c>
    </row>
    <row r="19" spans="1:8" ht="12.75">
      <c r="A19" s="21">
        <f>A18+30</f>
        <v>37894</v>
      </c>
      <c r="B19" s="8">
        <v>1913910</v>
      </c>
      <c r="C19" s="8">
        <v>513100</v>
      </c>
      <c r="D19" s="8">
        <v>3856963</v>
      </c>
      <c r="E19" s="8">
        <v>542203</v>
      </c>
      <c r="F19" s="8">
        <v>1207980</v>
      </c>
      <c r="G19" s="8">
        <v>1389714</v>
      </c>
      <c r="H19" s="8">
        <f t="shared" si="0"/>
        <v>9423870</v>
      </c>
    </row>
    <row r="20" spans="1:8" ht="12.75">
      <c r="A20" s="21">
        <f>A19+31</f>
        <v>37925</v>
      </c>
      <c r="B20" s="8">
        <v>1951317</v>
      </c>
      <c r="C20" s="8">
        <v>501614</v>
      </c>
      <c r="D20" s="8">
        <v>3801281</v>
      </c>
      <c r="E20" s="8">
        <v>468149</v>
      </c>
      <c r="F20" s="8">
        <v>1157837</v>
      </c>
      <c r="G20" s="8">
        <v>1348796</v>
      </c>
      <c r="H20" s="8">
        <f t="shared" si="0"/>
        <v>9228994</v>
      </c>
    </row>
    <row r="21" spans="1:8" ht="12.75">
      <c r="A21" s="21">
        <f>A20+30</f>
        <v>37955</v>
      </c>
      <c r="B21" s="8">
        <v>1817233</v>
      </c>
      <c r="C21" s="8">
        <v>441460</v>
      </c>
      <c r="D21" s="8">
        <v>3226633</v>
      </c>
      <c r="E21" s="8">
        <v>193917</v>
      </c>
      <c r="F21" s="8">
        <v>1067692</v>
      </c>
      <c r="G21" s="8">
        <v>1271368</v>
      </c>
      <c r="H21" s="8">
        <f t="shared" si="0"/>
        <v>8018303</v>
      </c>
    </row>
    <row r="22" spans="1:9" ht="12.75">
      <c r="A22" s="21">
        <f>A21+31</f>
        <v>37986</v>
      </c>
      <c r="B22" s="8">
        <v>1706306</v>
      </c>
      <c r="C22" s="8">
        <v>432286</v>
      </c>
      <c r="D22" s="8">
        <v>3258578</v>
      </c>
      <c r="E22" s="8">
        <v>158435</v>
      </c>
      <c r="F22" s="8">
        <v>1133037</v>
      </c>
      <c r="G22" s="8">
        <v>1384927</v>
      </c>
      <c r="H22" s="8">
        <f t="shared" si="0"/>
        <v>8073569</v>
      </c>
      <c r="I22" s="3"/>
    </row>
    <row r="23" spans="1:9" ht="12.75">
      <c r="A23" s="22">
        <f>A22+31</f>
        <v>38017</v>
      </c>
      <c r="B23" s="14">
        <v>1560539</v>
      </c>
      <c r="C23" s="14">
        <v>388864</v>
      </c>
      <c r="D23" s="14">
        <v>2857043</v>
      </c>
      <c r="E23" s="14">
        <v>178307</v>
      </c>
      <c r="F23" s="14">
        <v>981144</v>
      </c>
      <c r="G23" s="14">
        <v>1449030</v>
      </c>
      <c r="H23" s="14">
        <f t="shared" si="0"/>
        <v>7414927</v>
      </c>
      <c r="I23" s="4"/>
    </row>
    <row r="24" spans="1:9" ht="12.75">
      <c r="A24" s="21">
        <f>A23+29</f>
        <v>38046</v>
      </c>
      <c r="B24" s="8">
        <v>1707537</v>
      </c>
      <c r="C24" s="8">
        <v>425896</v>
      </c>
      <c r="D24" s="8">
        <v>3094446</v>
      </c>
      <c r="E24" s="8">
        <v>177185</v>
      </c>
      <c r="F24" s="8">
        <v>881073</v>
      </c>
      <c r="G24" s="8">
        <v>1315872</v>
      </c>
      <c r="H24" s="8">
        <f t="shared" si="0"/>
        <v>7602009</v>
      </c>
      <c r="I24" s="4"/>
    </row>
    <row r="25" spans="1:9" ht="12.75">
      <c r="A25" s="21">
        <f>A24+31</f>
        <v>38077</v>
      </c>
      <c r="B25" s="8">
        <v>1897874</v>
      </c>
      <c r="C25" s="8">
        <v>473813</v>
      </c>
      <c r="D25" s="8">
        <v>3469592</v>
      </c>
      <c r="E25" s="8">
        <v>229310</v>
      </c>
      <c r="F25" s="8">
        <v>1141636</v>
      </c>
      <c r="G25" s="8">
        <v>1391865</v>
      </c>
      <c r="H25" s="8">
        <f t="shared" si="0"/>
        <v>8604090</v>
      </c>
      <c r="I25" s="4"/>
    </row>
    <row r="26" spans="1:9" ht="12.75">
      <c r="A26" s="21">
        <f>A25+30</f>
        <v>38107</v>
      </c>
      <c r="B26" s="8">
        <v>1917978</v>
      </c>
      <c r="C26" s="8">
        <v>479863</v>
      </c>
      <c r="D26" s="8">
        <v>3756656</v>
      </c>
      <c r="E26" s="8">
        <v>231055</v>
      </c>
      <c r="F26" s="8">
        <v>1198855</v>
      </c>
      <c r="G26" s="8">
        <v>1375103</v>
      </c>
      <c r="H26" s="8">
        <f t="shared" si="0"/>
        <v>8959510</v>
      </c>
      <c r="I26" s="4"/>
    </row>
    <row r="27" spans="1:9" ht="12.75">
      <c r="A27" s="21">
        <f>A26+31</f>
        <v>38138</v>
      </c>
      <c r="B27" s="8">
        <v>1873555</v>
      </c>
      <c r="C27" s="8">
        <v>469802</v>
      </c>
      <c r="D27" s="8">
        <v>3755206</v>
      </c>
      <c r="E27" s="8">
        <v>407380</v>
      </c>
      <c r="F27" s="8">
        <v>1255113</v>
      </c>
      <c r="G27" s="8">
        <v>1273718</v>
      </c>
      <c r="H27" s="8">
        <f t="shared" si="0"/>
        <v>9034774</v>
      </c>
      <c r="I27" s="3"/>
    </row>
    <row r="28" spans="1:9" ht="12.75">
      <c r="A28" s="21">
        <f>A27+30</f>
        <v>38168</v>
      </c>
      <c r="B28" s="8">
        <v>1964346</v>
      </c>
      <c r="C28" s="8">
        <v>492410</v>
      </c>
      <c r="D28" s="8">
        <v>3980463</v>
      </c>
      <c r="E28" s="8">
        <v>492919</v>
      </c>
      <c r="F28" s="8">
        <v>1414501</v>
      </c>
      <c r="G28" s="8">
        <v>1380137</v>
      </c>
      <c r="H28" s="8">
        <f t="shared" si="0"/>
        <v>9724776</v>
      </c>
      <c r="I28" s="3"/>
    </row>
    <row r="29" spans="1:9" ht="12.75">
      <c r="A29" s="21">
        <f>A28+31</f>
        <v>38199</v>
      </c>
      <c r="B29" s="8">
        <v>2097583</v>
      </c>
      <c r="C29" s="8">
        <v>534145</v>
      </c>
      <c r="D29" s="8">
        <v>4400584</v>
      </c>
      <c r="E29" s="8">
        <v>611669</v>
      </c>
      <c r="F29" s="8">
        <v>1480165</v>
      </c>
      <c r="G29" s="8">
        <v>1629878</v>
      </c>
      <c r="H29" s="8">
        <f t="shared" si="0"/>
        <v>10754024</v>
      </c>
      <c r="I29" s="3"/>
    </row>
    <row r="30" spans="1:9" ht="12.75">
      <c r="A30" s="21">
        <f>A29+31</f>
        <v>38230</v>
      </c>
      <c r="B30" s="8">
        <v>2019476</v>
      </c>
      <c r="C30" s="8">
        <v>541958</v>
      </c>
      <c r="D30" s="8">
        <v>4379290</v>
      </c>
      <c r="E30" s="8">
        <v>529259</v>
      </c>
      <c r="F30" s="8">
        <v>1416942</v>
      </c>
      <c r="G30" s="8">
        <v>1625387</v>
      </c>
      <c r="H30" s="8">
        <f t="shared" si="0"/>
        <v>10512312</v>
      </c>
      <c r="I30" s="4"/>
    </row>
    <row r="31" spans="1:8" ht="12.75">
      <c r="A31" s="21">
        <f>A30+30</f>
        <v>38260</v>
      </c>
      <c r="B31" s="8">
        <v>1999448</v>
      </c>
      <c r="C31" s="8">
        <v>500971</v>
      </c>
      <c r="D31" s="8">
        <v>4077877</v>
      </c>
      <c r="E31" s="8">
        <v>512870</v>
      </c>
      <c r="F31" s="8">
        <v>1314469</v>
      </c>
      <c r="G31" s="8">
        <v>1504528</v>
      </c>
      <c r="H31" s="8">
        <f t="shared" si="0"/>
        <v>9910163</v>
      </c>
    </row>
    <row r="32" spans="1:8" ht="12.75">
      <c r="A32" s="21">
        <f>A31+31</f>
        <v>38291</v>
      </c>
      <c r="B32" s="8">
        <v>2018673</v>
      </c>
      <c r="C32" s="8">
        <v>515732</v>
      </c>
      <c r="D32" s="8">
        <v>3963039</v>
      </c>
      <c r="E32" s="8">
        <v>461359</v>
      </c>
      <c r="F32" s="8">
        <v>1202305</v>
      </c>
      <c r="G32" s="8">
        <v>1475125</v>
      </c>
      <c r="H32" s="8">
        <f t="shared" si="0"/>
        <v>9636233</v>
      </c>
    </row>
    <row r="33" spans="1:8" ht="12.75">
      <c r="A33" s="21">
        <f>A32+30</f>
        <v>38321</v>
      </c>
      <c r="B33" s="8">
        <v>1925497</v>
      </c>
      <c r="C33" s="8">
        <v>447721</v>
      </c>
      <c r="D33" s="8">
        <v>3280202</v>
      </c>
      <c r="E33" s="8">
        <v>145683</v>
      </c>
      <c r="F33" s="8">
        <v>1046522</v>
      </c>
      <c r="G33" s="8">
        <v>1385932</v>
      </c>
      <c r="H33" s="8">
        <f t="shared" si="0"/>
        <v>8231557</v>
      </c>
    </row>
    <row r="34" spans="1:8" ht="12.75">
      <c r="A34" s="21">
        <f>A33+31</f>
        <v>38352</v>
      </c>
      <c r="B34" s="8">
        <v>1828299</v>
      </c>
      <c r="C34" s="8">
        <v>442476</v>
      </c>
      <c r="D34" s="8">
        <v>3356073</v>
      </c>
      <c r="E34" s="8">
        <v>133199</v>
      </c>
      <c r="F34" s="8">
        <v>1114405</v>
      </c>
      <c r="G34" s="8">
        <v>1497581</v>
      </c>
      <c r="H34" s="8">
        <f t="shared" si="0"/>
        <v>8372033</v>
      </c>
    </row>
    <row r="35" spans="1:8" ht="12.75">
      <c r="A35" s="22">
        <f>A34+31</f>
        <v>38383</v>
      </c>
      <c r="B35" s="14">
        <v>1659732</v>
      </c>
      <c r="C35" s="14">
        <v>418603</v>
      </c>
      <c r="D35" s="14">
        <v>3046167</v>
      </c>
      <c r="E35" s="14">
        <v>150149</v>
      </c>
      <c r="F35" s="14">
        <v>1036661</v>
      </c>
      <c r="G35" s="14">
        <v>1586937</v>
      </c>
      <c r="H35" s="14">
        <f t="shared" si="0"/>
        <v>7898249</v>
      </c>
    </row>
    <row r="36" spans="1:8" ht="12.75">
      <c r="A36" s="21">
        <f>A35+28</f>
        <v>38411</v>
      </c>
      <c r="B36" s="8">
        <v>1683972</v>
      </c>
      <c r="C36" s="8">
        <v>423878</v>
      </c>
      <c r="D36" s="8">
        <v>3086007</v>
      </c>
      <c r="E36" s="8">
        <v>138866</v>
      </c>
      <c r="F36" s="8">
        <v>896353</v>
      </c>
      <c r="G36" s="8">
        <v>1357751</v>
      </c>
      <c r="H36" s="8">
        <f t="shared" si="0"/>
        <v>7586827</v>
      </c>
    </row>
    <row r="37" spans="1:8" ht="12.75">
      <c r="A37" s="21">
        <f>A36+31</f>
        <v>38442</v>
      </c>
      <c r="B37" s="8">
        <v>1979339</v>
      </c>
      <c r="C37" s="8">
        <v>494949</v>
      </c>
      <c r="D37" s="8">
        <v>3714200</v>
      </c>
      <c r="E37" s="8">
        <v>171119</v>
      </c>
      <c r="F37" s="8">
        <v>1173830</v>
      </c>
      <c r="G37" s="8">
        <v>1566958</v>
      </c>
      <c r="H37" s="8">
        <f t="shared" si="0"/>
        <v>9100395</v>
      </c>
    </row>
    <row r="38" spans="1:8" ht="12.75">
      <c r="A38" s="21">
        <f>A37+30</f>
        <v>38472</v>
      </c>
      <c r="B38" s="8">
        <v>1946930</v>
      </c>
      <c r="C38" s="8">
        <v>473726</v>
      </c>
      <c r="D38" s="8">
        <v>3786671</v>
      </c>
      <c r="E38" s="8">
        <v>183532</v>
      </c>
      <c r="F38" s="8">
        <v>1204846</v>
      </c>
      <c r="G38" s="8">
        <v>1444108</v>
      </c>
      <c r="H38" s="8">
        <f t="shared" si="0"/>
        <v>9039813</v>
      </c>
    </row>
    <row r="39" spans="1:8" ht="12.75">
      <c r="A39" s="21">
        <f>A38+31</f>
        <v>38503</v>
      </c>
      <c r="B39" s="8">
        <v>1987722</v>
      </c>
      <c r="C39" s="8">
        <v>494847</v>
      </c>
      <c r="D39" s="8">
        <v>3991366</v>
      </c>
      <c r="E39" s="8">
        <v>366486</v>
      </c>
      <c r="F39" s="8">
        <v>1284046</v>
      </c>
      <c r="G39" s="8">
        <v>1369297</v>
      </c>
      <c r="H39" s="8">
        <f t="shared" si="0"/>
        <v>9493764</v>
      </c>
    </row>
    <row r="40" spans="1:8" ht="12.75">
      <c r="A40" s="21">
        <f>A39+30</f>
        <v>38533</v>
      </c>
      <c r="B40" s="8">
        <v>2059443</v>
      </c>
      <c r="C40" s="8">
        <v>515575</v>
      </c>
      <c r="D40" s="8">
        <v>4171358</v>
      </c>
      <c r="E40" s="8">
        <v>453441</v>
      </c>
      <c r="F40" s="8">
        <v>1418091</v>
      </c>
      <c r="G40" s="8">
        <v>1512825</v>
      </c>
      <c r="H40" s="8">
        <f t="shared" si="0"/>
        <v>10130733</v>
      </c>
    </row>
    <row r="41" spans="1:8" ht="12.75">
      <c r="A41" s="21">
        <f>A40+31</f>
        <v>38564</v>
      </c>
      <c r="B41" s="8">
        <v>2140893</v>
      </c>
      <c r="C41" s="8">
        <v>546102</v>
      </c>
      <c r="D41" s="8">
        <v>4535029</v>
      </c>
      <c r="E41" s="8">
        <v>562869</v>
      </c>
      <c r="F41" s="8">
        <v>1493337</v>
      </c>
      <c r="G41" s="8">
        <v>1726089</v>
      </c>
      <c r="H41" s="8">
        <f t="shared" si="0"/>
        <v>11004319</v>
      </c>
    </row>
    <row r="42" spans="1:8" ht="12.75">
      <c r="A42" s="21">
        <f>A41+31</f>
        <v>38595</v>
      </c>
      <c r="B42" s="8">
        <v>2059430</v>
      </c>
      <c r="C42" s="8">
        <v>557668</v>
      </c>
      <c r="D42" s="8">
        <v>4389248</v>
      </c>
      <c r="E42" s="8">
        <v>453214</v>
      </c>
      <c r="F42" s="8">
        <v>1390848</v>
      </c>
      <c r="G42" s="8">
        <v>1688101</v>
      </c>
      <c r="H42" s="8">
        <f t="shared" si="0"/>
        <v>10538509</v>
      </c>
    </row>
    <row r="43" spans="1:8" ht="12.75">
      <c r="A43" s="21">
        <f>A42+30</f>
        <v>38625</v>
      </c>
      <c r="B43" s="8">
        <v>2053127</v>
      </c>
      <c r="C43" s="8">
        <v>504830</v>
      </c>
      <c r="D43" s="8">
        <v>4216556</v>
      </c>
      <c r="E43" s="8">
        <v>453540</v>
      </c>
      <c r="F43" s="8">
        <v>1353837</v>
      </c>
      <c r="G43" s="8">
        <v>1630855</v>
      </c>
      <c r="H43" s="8">
        <f t="shared" si="0"/>
        <v>10212745</v>
      </c>
    </row>
    <row r="44" spans="1:8" ht="12.75">
      <c r="A44" s="21">
        <f>A43+31</f>
        <v>38656</v>
      </c>
      <c r="B44" s="8">
        <v>2031904</v>
      </c>
      <c r="C44" s="8">
        <v>495870</v>
      </c>
      <c r="D44" s="8">
        <v>4006376</v>
      </c>
      <c r="E44" s="8">
        <v>400240</v>
      </c>
      <c r="F44" s="8">
        <v>1215200</v>
      </c>
      <c r="G44" s="8">
        <v>1543935</v>
      </c>
      <c r="H44" s="8">
        <f t="shared" si="0"/>
        <v>9693525</v>
      </c>
    </row>
    <row r="45" spans="1:8" ht="12.75">
      <c r="A45" s="21">
        <f>A44+30</f>
        <v>38686</v>
      </c>
      <c r="B45" s="8">
        <v>1921867</v>
      </c>
      <c r="C45" s="8">
        <v>451058</v>
      </c>
      <c r="D45" s="8">
        <v>3361578</v>
      </c>
      <c r="E45" s="8">
        <v>117462</v>
      </c>
      <c r="F45" s="8">
        <v>1070647</v>
      </c>
      <c r="G45" s="8">
        <v>1492711</v>
      </c>
      <c r="H45" s="8">
        <f t="shared" si="0"/>
        <v>8415323</v>
      </c>
    </row>
    <row r="46" spans="1:8" ht="12.75">
      <c r="A46" s="21">
        <f>A45+31</f>
        <v>38717</v>
      </c>
      <c r="B46" s="8">
        <v>1804908</v>
      </c>
      <c r="C46" s="8">
        <v>430788</v>
      </c>
      <c r="D46" s="8">
        <v>3473841</v>
      </c>
      <c r="E46" s="8">
        <v>110171</v>
      </c>
      <c r="F46" s="8">
        <v>1098572</v>
      </c>
      <c r="G46" s="8">
        <v>1605501</v>
      </c>
      <c r="H46" s="8">
        <f t="shared" si="0"/>
        <v>8523781</v>
      </c>
    </row>
    <row r="47" spans="1:8" ht="12.75">
      <c r="A47" s="22">
        <f>A46+31</f>
        <v>38748</v>
      </c>
      <c r="B47" s="14">
        <v>1667943</v>
      </c>
      <c r="C47" s="14">
        <v>398159</v>
      </c>
      <c r="D47" s="14">
        <v>3158599</v>
      </c>
      <c r="E47" s="14">
        <v>123273</v>
      </c>
      <c r="F47" s="14">
        <v>1007120</v>
      </c>
      <c r="G47" s="14">
        <v>1692884</v>
      </c>
      <c r="H47" s="14">
        <f t="shared" si="0"/>
        <v>8047978</v>
      </c>
    </row>
    <row r="48" spans="1:8" ht="12.75">
      <c r="A48" s="21">
        <f>A47+28</f>
        <v>38776</v>
      </c>
      <c r="B48" s="8">
        <v>1681067</v>
      </c>
      <c r="C48" s="8">
        <v>398897</v>
      </c>
      <c r="D48" s="8">
        <v>3185984</v>
      </c>
      <c r="E48" s="8">
        <v>118878</v>
      </c>
      <c r="F48" s="8">
        <v>872723</v>
      </c>
      <c r="G48" s="8">
        <v>1469675</v>
      </c>
      <c r="H48" s="8">
        <f t="shared" si="0"/>
        <v>7727224</v>
      </c>
    </row>
    <row r="49" spans="1:8" ht="12.75">
      <c r="A49" s="21">
        <f>A48+31</f>
        <v>38807</v>
      </c>
      <c r="B49" s="8">
        <v>1914289</v>
      </c>
      <c r="C49" s="8">
        <v>457562</v>
      </c>
      <c r="D49" s="8">
        <v>3684586</v>
      </c>
      <c r="E49" s="8">
        <v>145729</v>
      </c>
      <c r="F49" s="8">
        <v>1123303</v>
      </c>
      <c r="G49" s="8">
        <v>1626041</v>
      </c>
      <c r="H49" s="8">
        <f t="shared" si="0"/>
        <v>8951510</v>
      </c>
    </row>
    <row r="50" spans="1:8" ht="12.75">
      <c r="A50" s="21">
        <f>A49+30</f>
        <v>38837</v>
      </c>
      <c r="B50" s="8">
        <v>1901000</v>
      </c>
      <c r="C50" s="8">
        <v>480986</v>
      </c>
      <c r="D50" s="8">
        <v>4180709</v>
      </c>
      <c r="E50" s="8">
        <v>163476</v>
      </c>
      <c r="F50" s="8">
        <v>1249804</v>
      </c>
      <c r="G50" s="8">
        <v>1652251</v>
      </c>
      <c r="H50" s="8">
        <f t="shared" si="0"/>
        <v>9628226</v>
      </c>
    </row>
    <row r="51" spans="1:8" ht="12.75">
      <c r="A51" s="21">
        <f>A50+31</f>
        <v>38868</v>
      </c>
      <c r="B51" s="8">
        <v>1988659</v>
      </c>
      <c r="C51" s="8">
        <v>477863</v>
      </c>
      <c r="D51" s="8">
        <v>4259941</v>
      </c>
      <c r="E51" s="8">
        <v>305324</v>
      </c>
      <c r="F51" s="8">
        <v>1310046</v>
      </c>
      <c r="G51" s="8">
        <v>1478095</v>
      </c>
      <c r="H51" s="8">
        <f t="shared" si="0"/>
        <v>9819928</v>
      </c>
    </row>
    <row r="52" spans="1:8" ht="12.75">
      <c r="A52" s="21">
        <f>A51+30</f>
        <v>38898</v>
      </c>
      <c r="B52" s="8">
        <v>2040602</v>
      </c>
      <c r="C52" s="8">
        <v>482912</v>
      </c>
      <c r="D52" s="8">
        <v>4524055</v>
      </c>
      <c r="E52" s="8">
        <v>407581</v>
      </c>
      <c r="F52" s="8">
        <v>1477864</v>
      </c>
      <c r="G52" s="8">
        <v>1618662</v>
      </c>
      <c r="H52" s="8">
        <f t="shared" si="0"/>
        <v>10551676</v>
      </c>
    </row>
    <row r="53" spans="1:8" ht="12.75">
      <c r="A53" s="21">
        <f>A52+31</f>
        <v>38929</v>
      </c>
      <c r="B53" s="8">
        <v>2077674</v>
      </c>
      <c r="C53" s="8">
        <v>505987</v>
      </c>
      <c r="D53" s="8">
        <v>4878972</v>
      </c>
      <c r="E53" s="8">
        <v>497411</v>
      </c>
      <c r="F53" s="8">
        <v>1518169</v>
      </c>
      <c r="G53" s="8">
        <v>1836266</v>
      </c>
      <c r="H53" s="8">
        <f t="shared" si="0"/>
        <v>11314479</v>
      </c>
    </row>
    <row r="54" spans="1:8" ht="12.75">
      <c r="A54" s="21">
        <f>A53+31</f>
        <v>38960</v>
      </c>
      <c r="B54" s="8">
        <v>1886567</v>
      </c>
      <c r="C54" s="8">
        <v>492618</v>
      </c>
      <c r="D54" s="8">
        <v>4579280</v>
      </c>
      <c r="E54" s="8">
        <v>393307</v>
      </c>
      <c r="F54" s="8">
        <v>1368496</v>
      </c>
      <c r="G54" s="8">
        <v>1789971</v>
      </c>
      <c r="H54" s="8">
        <f t="shared" si="0"/>
        <v>10510239</v>
      </c>
    </row>
    <row r="55" spans="1:8" ht="12.75">
      <c r="A55" s="21">
        <f>A54+30</f>
        <v>38990</v>
      </c>
      <c r="B55" s="8">
        <v>1925937</v>
      </c>
      <c r="C55" s="8">
        <v>461142</v>
      </c>
      <c r="D55" s="8">
        <v>4391620</v>
      </c>
      <c r="E55" s="8">
        <v>405330</v>
      </c>
      <c r="F55" s="8">
        <v>1342681</v>
      </c>
      <c r="G55" s="8">
        <v>1674228</v>
      </c>
      <c r="H55" s="8">
        <f t="shared" si="0"/>
        <v>10200938</v>
      </c>
    </row>
    <row r="56" spans="1:8" ht="12.75">
      <c r="A56" s="21">
        <f>A55+31</f>
        <v>39021</v>
      </c>
      <c r="B56" s="8">
        <v>1984572</v>
      </c>
      <c r="C56" s="8">
        <v>475350</v>
      </c>
      <c r="D56" s="8">
        <v>4218488</v>
      </c>
      <c r="E56" s="8">
        <v>341241</v>
      </c>
      <c r="F56" s="8">
        <v>1203436</v>
      </c>
      <c r="G56" s="8">
        <v>1611129</v>
      </c>
      <c r="H56" s="8">
        <f t="shared" si="0"/>
        <v>9834216</v>
      </c>
    </row>
    <row r="57" spans="1:8" ht="12.75">
      <c r="A57" s="21">
        <f>A56+30</f>
        <v>39051</v>
      </c>
      <c r="B57" s="8">
        <v>1911302</v>
      </c>
      <c r="C57" s="8">
        <v>446933</v>
      </c>
      <c r="D57" s="8">
        <v>3416178</v>
      </c>
      <c r="E57" s="8">
        <v>111253</v>
      </c>
      <c r="F57" s="8">
        <v>1027267</v>
      </c>
      <c r="G57" s="8">
        <v>1558960</v>
      </c>
      <c r="H57" s="8">
        <f t="shared" si="0"/>
        <v>8471893</v>
      </c>
    </row>
    <row r="58" spans="1:8" ht="12.75">
      <c r="A58" s="21">
        <f>A57+31</f>
        <v>39082</v>
      </c>
      <c r="B58" s="8">
        <v>1671259</v>
      </c>
      <c r="C58" s="8">
        <v>422826</v>
      </c>
      <c r="D58" s="8">
        <v>3491994</v>
      </c>
      <c r="E58" s="8">
        <v>113522</v>
      </c>
      <c r="F58" s="8">
        <v>1094156</v>
      </c>
      <c r="G58" s="8">
        <v>1707552</v>
      </c>
      <c r="H58" s="8">
        <f t="shared" si="0"/>
        <v>8501309</v>
      </c>
    </row>
    <row r="59" spans="1:8" ht="12.75">
      <c r="A59" s="22">
        <f>A58+31</f>
        <v>39113</v>
      </c>
      <c r="B59" s="14">
        <v>1609122</v>
      </c>
      <c r="C59" s="14">
        <v>392352</v>
      </c>
      <c r="D59" s="14">
        <v>3200184</v>
      </c>
      <c r="E59" s="14">
        <v>120315</v>
      </c>
      <c r="F59" s="14">
        <v>1010964</v>
      </c>
      <c r="G59" s="14">
        <v>1744649</v>
      </c>
      <c r="H59" s="14">
        <f t="shared" si="0"/>
        <v>8077586</v>
      </c>
    </row>
    <row r="60" spans="1:8" ht="12.75">
      <c r="A60" s="21">
        <f>A59+28</f>
        <v>39141</v>
      </c>
      <c r="B60" s="8">
        <v>1611031</v>
      </c>
      <c r="C60" s="8">
        <v>399749</v>
      </c>
      <c r="D60" s="8">
        <v>3214454</v>
      </c>
      <c r="E60" s="8">
        <v>108366</v>
      </c>
      <c r="F60" s="8">
        <v>858551</v>
      </c>
      <c r="G60" s="8">
        <v>1531077</v>
      </c>
      <c r="H60" s="8">
        <f t="shared" si="0"/>
        <v>7723228</v>
      </c>
    </row>
    <row r="61" spans="1:8" ht="12.75">
      <c r="A61" s="21">
        <f>A60+31</f>
        <v>39172</v>
      </c>
      <c r="B61" s="8">
        <v>1889752</v>
      </c>
      <c r="C61" s="8">
        <v>466512</v>
      </c>
      <c r="D61" s="8">
        <v>3819618</v>
      </c>
      <c r="E61" s="8">
        <v>144826</v>
      </c>
      <c r="F61" s="8">
        <v>1157595</v>
      </c>
      <c r="G61" s="8">
        <v>1767851</v>
      </c>
      <c r="H61" s="8">
        <f t="shared" si="0"/>
        <v>9246154</v>
      </c>
    </row>
    <row r="62" spans="1:8" ht="12.75">
      <c r="A62" s="21">
        <f>A61+30</f>
        <v>39202</v>
      </c>
      <c r="B62" s="8">
        <v>1846068</v>
      </c>
      <c r="C62" s="8">
        <v>470533</v>
      </c>
      <c r="D62" s="8">
        <v>4106595</v>
      </c>
      <c r="E62" s="8">
        <v>144868</v>
      </c>
      <c r="F62" s="8">
        <v>1230958</v>
      </c>
      <c r="G62" s="8">
        <v>1651774</v>
      </c>
      <c r="H62" s="8">
        <f t="shared" si="0"/>
        <v>9450796</v>
      </c>
    </row>
    <row r="63" spans="1:8" ht="12.75">
      <c r="A63" s="21">
        <f>A62+31</f>
        <v>39233</v>
      </c>
      <c r="B63" s="8">
        <v>1940968</v>
      </c>
      <c r="C63" s="8">
        <v>486451</v>
      </c>
      <c r="D63" s="8">
        <v>4255531</v>
      </c>
      <c r="E63" s="8">
        <v>302115</v>
      </c>
      <c r="F63" s="8">
        <v>1308074</v>
      </c>
      <c r="G63" s="8">
        <v>1495943</v>
      </c>
      <c r="H63" s="8">
        <f t="shared" si="0"/>
        <v>9789082</v>
      </c>
    </row>
    <row r="64" spans="1:8" ht="12.75">
      <c r="A64" s="21">
        <f>A63+30</f>
        <v>39263</v>
      </c>
      <c r="B64" s="8">
        <v>1958776</v>
      </c>
      <c r="C64" s="8">
        <v>492062</v>
      </c>
      <c r="D64" s="8">
        <v>4473777</v>
      </c>
      <c r="E64" s="8">
        <v>381831</v>
      </c>
      <c r="F64" s="8">
        <v>1467661</v>
      </c>
      <c r="G64" s="8">
        <v>1654344</v>
      </c>
      <c r="H64" s="8">
        <f t="shared" si="0"/>
        <v>10428451</v>
      </c>
    </row>
    <row r="65" spans="1:8" ht="12.75">
      <c r="A65" s="21">
        <f>A64+31</f>
        <v>39294</v>
      </c>
      <c r="B65" s="8">
        <v>2018291</v>
      </c>
      <c r="C65" s="8">
        <v>526120</v>
      </c>
      <c r="D65" s="8">
        <v>4913717</v>
      </c>
      <c r="E65" s="8">
        <v>461249</v>
      </c>
      <c r="F65" s="8">
        <v>1486229</v>
      </c>
      <c r="G65" s="8">
        <v>1866786</v>
      </c>
      <c r="H65" s="8">
        <f t="shared" si="0"/>
        <v>11272392</v>
      </c>
    </row>
    <row r="66" spans="1:8" ht="12.75">
      <c r="A66" s="21">
        <f>A65+31</f>
        <v>39325</v>
      </c>
      <c r="B66" s="8">
        <v>1988995</v>
      </c>
      <c r="C66" s="8">
        <v>539669</v>
      </c>
      <c r="D66" s="8">
        <v>4886946</v>
      </c>
      <c r="E66" s="8">
        <v>384292</v>
      </c>
      <c r="F66" s="8">
        <v>1485831</v>
      </c>
      <c r="G66" s="8">
        <v>1908310</v>
      </c>
      <c r="H66" s="8">
        <f t="shared" si="0"/>
        <v>11194043</v>
      </c>
    </row>
    <row r="67" spans="1:8" ht="12.75">
      <c r="A67" s="21">
        <f>A66+30</f>
        <v>39355</v>
      </c>
      <c r="B67" s="8">
        <v>1922039</v>
      </c>
      <c r="C67" s="8">
        <v>474893</v>
      </c>
      <c r="D67" s="8">
        <v>4541450</v>
      </c>
      <c r="E67" s="8">
        <v>391036</v>
      </c>
      <c r="F67" s="8">
        <v>1371370</v>
      </c>
      <c r="G67" s="8">
        <v>1759023</v>
      </c>
      <c r="H67" s="8">
        <f t="shared" si="0"/>
        <v>10459811</v>
      </c>
    </row>
    <row r="68" spans="1:8" ht="12.75">
      <c r="A68" s="21">
        <f>A67+31</f>
        <v>39386</v>
      </c>
      <c r="B68" s="8">
        <v>1946276</v>
      </c>
      <c r="C68" s="8">
        <v>481912</v>
      </c>
      <c r="D68" s="8">
        <v>4340867</v>
      </c>
      <c r="E68" s="8">
        <v>337131</v>
      </c>
      <c r="F68" s="8">
        <v>1301086</v>
      </c>
      <c r="G68" s="8">
        <v>1730127</v>
      </c>
      <c r="H68" s="8">
        <f t="shared" si="0"/>
        <v>10137399</v>
      </c>
    </row>
    <row r="69" spans="1:8" ht="12.75">
      <c r="A69" s="21">
        <f>A68+30</f>
        <v>39416</v>
      </c>
      <c r="B69" s="8">
        <v>1831783</v>
      </c>
      <c r="C69" s="8">
        <v>433122</v>
      </c>
      <c r="D69" s="8">
        <v>3386794</v>
      </c>
      <c r="E69" s="8">
        <v>106255</v>
      </c>
      <c r="F69" s="8">
        <v>1088647</v>
      </c>
      <c r="G69" s="8">
        <v>1649780</v>
      </c>
      <c r="H69" s="8">
        <f t="shared" si="0"/>
        <v>8496381</v>
      </c>
    </row>
    <row r="70" spans="1:8" ht="12.75">
      <c r="A70" s="21">
        <f>A69+31</f>
        <v>39447</v>
      </c>
      <c r="B70" s="8">
        <v>1623219</v>
      </c>
      <c r="C70" s="8">
        <v>412490</v>
      </c>
      <c r="D70" s="8">
        <v>3441964</v>
      </c>
      <c r="E70" s="8">
        <v>104742</v>
      </c>
      <c r="F70" s="8">
        <v>1167540</v>
      </c>
      <c r="G70" s="8">
        <v>1760243</v>
      </c>
      <c r="H70" s="8">
        <f t="shared" si="0"/>
        <v>8510198</v>
      </c>
    </row>
    <row r="71" spans="1:8" ht="12.75">
      <c r="A71" s="22">
        <f>A70+31</f>
        <v>39478</v>
      </c>
      <c r="B71" s="14">
        <v>1518401</v>
      </c>
      <c r="C71" s="14">
        <v>372331</v>
      </c>
      <c r="D71" s="14">
        <v>3090226</v>
      </c>
      <c r="E71" s="14">
        <v>103723</v>
      </c>
      <c r="F71" s="14">
        <v>996005</v>
      </c>
      <c r="G71" s="14">
        <v>1767149</v>
      </c>
      <c r="H71" s="14">
        <f t="shared" si="0"/>
        <v>7847835</v>
      </c>
    </row>
    <row r="72" spans="1:8" ht="12.75">
      <c r="A72" s="21">
        <f>A71+29</f>
        <v>39507</v>
      </c>
      <c r="B72" s="8">
        <v>1616051</v>
      </c>
      <c r="C72" s="8">
        <v>395288</v>
      </c>
      <c r="D72" s="8">
        <v>3262071</v>
      </c>
      <c r="E72" s="8">
        <v>112044</v>
      </c>
      <c r="F72" s="8">
        <v>883676</v>
      </c>
      <c r="G72" s="8">
        <v>1632754</v>
      </c>
      <c r="H72" s="8">
        <f t="shared" si="0"/>
        <v>7901884</v>
      </c>
    </row>
    <row r="73" spans="1:8" ht="12.75">
      <c r="A73" s="21">
        <f>A72+31</f>
        <v>39538</v>
      </c>
      <c r="B73" s="8">
        <v>1767265</v>
      </c>
      <c r="C73" s="8">
        <v>453682</v>
      </c>
      <c r="D73" s="8">
        <v>3830299</v>
      </c>
      <c r="E73" s="8">
        <v>144408</v>
      </c>
      <c r="F73" s="8">
        <v>1170303</v>
      </c>
      <c r="G73" s="8">
        <v>1809719</v>
      </c>
      <c r="H73" s="8">
        <f t="shared" si="0"/>
        <v>9175676</v>
      </c>
    </row>
    <row r="74" spans="1:8" ht="12.75">
      <c r="A74" s="21">
        <f>A73+30</f>
        <v>39568</v>
      </c>
      <c r="B74" s="8">
        <v>1767322</v>
      </c>
      <c r="C74" s="8">
        <v>413882</v>
      </c>
      <c r="D74" s="8">
        <v>3851836</v>
      </c>
      <c r="E74" s="8">
        <v>134101</v>
      </c>
      <c r="F74" s="8">
        <v>1301946</v>
      </c>
      <c r="G74" s="8">
        <v>1685501</v>
      </c>
      <c r="H74" s="8">
        <f t="shared" si="0"/>
        <v>9154588</v>
      </c>
    </row>
    <row r="75" spans="1:8" ht="12.75">
      <c r="A75" s="21">
        <f>A74+31</f>
        <v>39599</v>
      </c>
      <c r="B75" s="8">
        <v>1839685</v>
      </c>
      <c r="C75" s="8">
        <v>452752</v>
      </c>
      <c r="D75" s="8">
        <v>4160557</v>
      </c>
      <c r="E75" s="8">
        <v>257452</v>
      </c>
      <c r="F75" s="8">
        <v>1427681</v>
      </c>
      <c r="G75" s="8">
        <v>1556751</v>
      </c>
      <c r="H75" s="8">
        <f aca="true" t="shared" si="1" ref="H75:H84">SUM(B75:G75)</f>
        <v>9694878</v>
      </c>
    </row>
    <row r="76" spans="1:8" ht="12.75">
      <c r="A76" s="21">
        <f>A75+30</f>
        <v>39629</v>
      </c>
      <c r="B76" s="8">
        <v>1884835</v>
      </c>
      <c r="C76" s="8">
        <v>460999</v>
      </c>
      <c r="D76" s="8">
        <v>4278620</v>
      </c>
      <c r="E76" s="8">
        <v>335011</v>
      </c>
      <c r="F76" s="8">
        <v>1592133</v>
      </c>
      <c r="G76" s="8">
        <v>1662161</v>
      </c>
      <c r="H76" s="8">
        <f t="shared" si="1"/>
        <v>10213759</v>
      </c>
    </row>
    <row r="77" spans="1:8" ht="12.75">
      <c r="A77" s="21">
        <f>A76+31</f>
        <v>39660</v>
      </c>
      <c r="B77" s="8">
        <v>1932721</v>
      </c>
      <c r="C77" s="8">
        <v>482171</v>
      </c>
      <c r="D77" s="8">
        <v>4718531</v>
      </c>
      <c r="E77" s="8">
        <v>424852</v>
      </c>
      <c r="F77" s="8">
        <v>1653417</v>
      </c>
      <c r="G77" s="8">
        <v>1875186</v>
      </c>
      <c r="H77" s="8">
        <f t="shared" si="1"/>
        <v>11086878</v>
      </c>
    </row>
    <row r="78" spans="1:8" ht="12.75">
      <c r="A78" s="21">
        <f>A77+31</f>
        <v>39691</v>
      </c>
      <c r="B78" s="8">
        <v>1856430</v>
      </c>
      <c r="C78" s="8">
        <v>490840</v>
      </c>
      <c r="D78" s="8">
        <v>4671179</v>
      </c>
      <c r="E78" s="8">
        <v>374921</v>
      </c>
      <c r="F78" s="8">
        <v>1662562</v>
      </c>
      <c r="G78" s="8">
        <v>1924515</v>
      </c>
      <c r="H78" s="8">
        <f t="shared" si="1"/>
        <v>10980447</v>
      </c>
    </row>
    <row r="79" spans="1:8" ht="12.75">
      <c r="A79" s="21">
        <f>A78+30</f>
        <v>39721</v>
      </c>
      <c r="B79" s="8">
        <v>1819163</v>
      </c>
      <c r="C79" s="8">
        <v>427702</v>
      </c>
      <c r="D79" s="8">
        <v>4293550</v>
      </c>
      <c r="E79" s="8">
        <v>335877</v>
      </c>
      <c r="F79" s="8">
        <v>1443931</v>
      </c>
      <c r="G79" s="8">
        <v>1673490</v>
      </c>
      <c r="H79" s="8">
        <f t="shared" si="1"/>
        <v>9993713</v>
      </c>
    </row>
    <row r="80" spans="1:8" ht="12.75">
      <c r="A80" s="21">
        <f>A79+31</f>
        <v>39752</v>
      </c>
      <c r="B80" s="8">
        <v>1834008</v>
      </c>
      <c r="C80" s="8">
        <v>445233</v>
      </c>
      <c r="D80" s="8">
        <v>4018501</v>
      </c>
      <c r="E80" s="8">
        <v>307874</v>
      </c>
      <c r="F80" s="8">
        <v>1348128</v>
      </c>
      <c r="G80" s="8">
        <v>1701685</v>
      </c>
      <c r="H80" s="8">
        <f t="shared" si="1"/>
        <v>9655429</v>
      </c>
    </row>
    <row r="81" spans="1:8" ht="12.75">
      <c r="A81" s="21">
        <f>A80+30</f>
        <v>39782</v>
      </c>
      <c r="B81" s="8">
        <v>1601421</v>
      </c>
      <c r="C81" s="8">
        <v>377597</v>
      </c>
      <c r="D81" s="8">
        <v>3062090</v>
      </c>
      <c r="E81" s="8">
        <v>80143</v>
      </c>
      <c r="F81" s="8">
        <v>1095853</v>
      </c>
      <c r="G81" s="8">
        <v>1629157</v>
      </c>
      <c r="H81" s="8">
        <f t="shared" si="1"/>
        <v>7846261</v>
      </c>
    </row>
    <row r="82" spans="1:8" ht="12.75">
      <c r="A82" s="21">
        <f>A81+31</f>
        <v>39813</v>
      </c>
      <c r="B82" s="8">
        <v>1485934</v>
      </c>
      <c r="C82" s="8">
        <v>358311</v>
      </c>
      <c r="D82" s="8">
        <v>3176652</v>
      </c>
      <c r="E82" s="8">
        <v>91160</v>
      </c>
      <c r="F82" s="8">
        <v>1231516</v>
      </c>
      <c r="G82" s="8">
        <v>1747124</v>
      </c>
      <c r="H82" s="8">
        <f t="shared" si="1"/>
        <v>8090697</v>
      </c>
    </row>
    <row r="83" spans="1:8" ht="12.75">
      <c r="A83" s="22">
        <f>A82+31</f>
        <v>39844</v>
      </c>
      <c r="B83" s="14">
        <v>1342430</v>
      </c>
      <c r="C83" s="14">
        <v>336267</v>
      </c>
      <c r="D83" s="14">
        <v>2847286</v>
      </c>
      <c r="E83" s="14">
        <v>104932</v>
      </c>
      <c r="F83" s="14">
        <v>1061198</v>
      </c>
      <c r="G83" s="14">
        <v>1760491</v>
      </c>
      <c r="H83" s="14">
        <f t="shared" si="1"/>
        <v>7452604</v>
      </c>
    </row>
    <row r="84" spans="1:8" ht="12.75">
      <c r="A84" s="21">
        <f>A83+28</f>
        <v>39872</v>
      </c>
      <c r="B84" s="8">
        <v>1340315</v>
      </c>
      <c r="C84" s="8">
        <v>338559</v>
      </c>
      <c r="D84" s="8">
        <v>2815882</v>
      </c>
      <c r="E84" s="8">
        <v>90369</v>
      </c>
      <c r="F84" s="8">
        <v>858531</v>
      </c>
      <c r="G84" s="8">
        <v>1520713</v>
      </c>
      <c r="H84" s="8">
        <f t="shared" si="1"/>
        <v>6964369</v>
      </c>
    </row>
    <row r="85" spans="1:8" ht="12.75">
      <c r="A85" s="21">
        <f>A84+31</f>
        <v>39903</v>
      </c>
      <c r="B85" s="8">
        <v>1621899</v>
      </c>
      <c r="C85" s="8">
        <v>412821</v>
      </c>
      <c r="D85" s="8">
        <v>3356009</v>
      </c>
      <c r="E85" s="8">
        <v>111347</v>
      </c>
      <c r="F85" s="8">
        <v>1100009</v>
      </c>
      <c r="G85" s="8">
        <v>1720724</v>
      </c>
      <c r="H85" s="8">
        <f aca="true" t="shared" si="2" ref="H85:H90">SUM(B85:G85)</f>
        <v>8322809</v>
      </c>
    </row>
    <row r="86" spans="1:8" ht="12.75">
      <c r="A86" s="21">
        <f>A85+30</f>
        <v>39933</v>
      </c>
      <c r="B86" s="8">
        <v>1615658</v>
      </c>
      <c r="C86" s="8">
        <v>398417</v>
      </c>
      <c r="D86" s="8">
        <v>3815847</v>
      </c>
      <c r="E86" s="8">
        <v>117843</v>
      </c>
      <c r="F86" s="8">
        <v>1272228</v>
      </c>
      <c r="G86" s="8">
        <v>1744126</v>
      </c>
      <c r="H86" s="8">
        <f t="shared" si="2"/>
        <v>8964119</v>
      </c>
    </row>
    <row r="87" spans="1:8" ht="12.75">
      <c r="A87" s="21">
        <f>A86+31</f>
        <v>39964</v>
      </c>
      <c r="B87" s="8">
        <v>1641865</v>
      </c>
      <c r="C87" s="8">
        <v>401078</v>
      </c>
      <c r="D87" s="8">
        <v>3801820</v>
      </c>
      <c r="E87" s="8">
        <v>221367</v>
      </c>
      <c r="F87" s="8">
        <v>1351516</v>
      </c>
      <c r="G87" s="8">
        <v>1544080</v>
      </c>
      <c r="H87" s="8">
        <f t="shared" si="2"/>
        <v>8961726</v>
      </c>
    </row>
    <row r="88" spans="1:8" ht="12.75">
      <c r="A88" s="21">
        <f>A87+30</f>
        <v>39994</v>
      </c>
      <c r="B88" s="8">
        <v>1715614</v>
      </c>
      <c r="C88" s="8">
        <v>418174</v>
      </c>
      <c r="D88" s="8">
        <v>4069456</v>
      </c>
      <c r="E88" s="8">
        <v>279518</v>
      </c>
      <c r="F88" s="8">
        <v>1510714</v>
      </c>
      <c r="G88" s="8">
        <v>1674993</v>
      </c>
      <c r="H88" s="8">
        <f t="shared" si="2"/>
        <v>9668469</v>
      </c>
    </row>
    <row r="89" spans="1:8" ht="12.75">
      <c r="A89" s="21">
        <f>A88+31</f>
        <v>40025</v>
      </c>
      <c r="B89" s="8">
        <v>1819469</v>
      </c>
      <c r="C89" s="8">
        <v>456108</v>
      </c>
      <c r="D89" s="8">
        <v>4698239</v>
      </c>
      <c r="E89" s="8">
        <v>335661</v>
      </c>
      <c r="F89" s="8">
        <v>1605418</v>
      </c>
      <c r="G89" s="8">
        <v>1998627</v>
      </c>
      <c r="H89" s="8">
        <f t="shared" si="2"/>
        <v>10913522</v>
      </c>
    </row>
    <row r="90" spans="1:8" ht="12.75">
      <c r="A90" s="21">
        <f>A89+31</f>
        <v>40056</v>
      </c>
      <c r="B90" s="8">
        <v>1722080</v>
      </c>
      <c r="C90" s="8">
        <v>449611</v>
      </c>
      <c r="D90" s="8">
        <v>4602390</v>
      </c>
      <c r="E90" s="8">
        <v>289255</v>
      </c>
      <c r="F90" s="8">
        <v>1620660</v>
      </c>
      <c r="G90" s="8">
        <v>2022406</v>
      </c>
      <c r="H90" s="8">
        <f t="shared" si="2"/>
        <v>10706402</v>
      </c>
    </row>
    <row r="91" spans="1:8" ht="12.75">
      <c r="A91" s="21">
        <f>A90+30</f>
        <v>40086</v>
      </c>
      <c r="B91" s="8">
        <v>1697999</v>
      </c>
      <c r="C91" s="8">
        <v>385093</v>
      </c>
      <c r="D91" s="8">
        <v>4118543</v>
      </c>
      <c r="E91" s="8">
        <v>271681</v>
      </c>
      <c r="F91" s="8">
        <v>1428494</v>
      </c>
      <c r="G91" s="8">
        <v>1765998</v>
      </c>
      <c r="H91" s="8">
        <f aca="true" t="shared" si="3" ref="H91:H96">SUM(B91:G91)</f>
        <v>9667808</v>
      </c>
    </row>
    <row r="92" spans="1:8" ht="12.75">
      <c r="A92" s="21">
        <f>A91+31</f>
        <v>40117</v>
      </c>
      <c r="B92" s="8">
        <v>1701833</v>
      </c>
      <c r="C92" s="8">
        <v>409124</v>
      </c>
      <c r="D92" s="8">
        <v>3960334</v>
      </c>
      <c r="E92" s="8">
        <v>249597</v>
      </c>
      <c r="F92" s="8">
        <v>1332133</v>
      </c>
      <c r="G92" s="8">
        <v>1783123</v>
      </c>
      <c r="H92" s="8">
        <f t="shared" si="3"/>
        <v>9436144</v>
      </c>
    </row>
    <row r="93" spans="1:8" ht="12.75">
      <c r="A93" s="21">
        <f>A92+30</f>
        <v>40147</v>
      </c>
      <c r="B93" s="8">
        <v>1545223</v>
      </c>
      <c r="C93" s="8">
        <v>364764</v>
      </c>
      <c r="D93" s="8">
        <v>3101173</v>
      </c>
      <c r="E93" s="8">
        <v>76404</v>
      </c>
      <c r="F93" s="8">
        <v>1057524</v>
      </c>
      <c r="G93" s="8">
        <v>1693114</v>
      </c>
      <c r="H93" s="8">
        <f t="shared" si="3"/>
        <v>7838202</v>
      </c>
    </row>
    <row r="94" spans="1:8" ht="12.75">
      <c r="A94" s="21">
        <f>A93+31</f>
        <v>40178</v>
      </c>
      <c r="B94" s="8">
        <v>1390023</v>
      </c>
      <c r="C94" s="8">
        <v>357655</v>
      </c>
      <c r="D94" s="8">
        <v>3226651</v>
      </c>
      <c r="E94" s="8">
        <v>77394</v>
      </c>
      <c r="F94" s="8">
        <v>1161296</v>
      </c>
      <c r="G94" s="8">
        <v>1808453</v>
      </c>
      <c r="H94" s="8">
        <f t="shared" si="3"/>
        <v>8021472</v>
      </c>
    </row>
    <row r="95" spans="1:8" ht="12.75">
      <c r="A95" s="22">
        <f>A94+31</f>
        <v>40209</v>
      </c>
      <c r="B95" s="14">
        <v>1180752</v>
      </c>
      <c r="C95" s="14">
        <v>303201</v>
      </c>
      <c r="D95" s="14">
        <v>2838497</v>
      </c>
      <c r="E95" s="14">
        <v>99760</v>
      </c>
      <c r="F95" s="14">
        <v>1021084</v>
      </c>
      <c r="G95" s="14">
        <v>1780952</v>
      </c>
      <c r="H95" s="14">
        <f t="shared" si="3"/>
        <v>7224246</v>
      </c>
    </row>
    <row r="96" spans="1:8" ht="12.75">
      <c r="A96" s="21">
        <f>A95+28</f>
        <v>40237</v>
      </c>
      <c r="B96" s="8">
        <v>1355708</v>
      </c>
      <c r="C96" s="8">
        <v>324173</v>
      </c>
      <c r="D96" s="8">
        <v>2889739</v>
      </c>
      <c r="E96" s="8">
        <v>98998</v>
      </c>
      <c r="F96" s="8">
        <v>881450</v>
      </c>
      <c r="G96" s="8">
        <v>1581052</v>
      </c>
      <c r="H96" s="8">
        <f t="shared" si="3"/>
        <v>7131120</v>
      </c>
    </row>
    <row r="97" spans="1:8" ht="12.75">
      <c r="A97" s="21">
        <f>A96+31</f>
        <v>40268</v>
      </c>
      <c r="B97" s="8">
        <v>1511072</v>
      </c>
      <c r="C97" s="8">
        <v>374257</v>
      </c>
      <c r="D97" s="8">
        <v>3358135</v>
      </c>
      <c r="E97" s="8">
        <v>109064</v>
      </c>
      <c r="F97" s="8">
        <v>1119117</v>
      </c>
      <c r="G97" s="8">
        <v>1728825</v>
      </c>
      <c r="H97" s="8">
        <f aca="true" t="shared" si="4" ref="H97:H102">SUM(B97:G97)</f>
        <v>8200470</v>
      </c>
    </row>
    <row r="98" spans="1:8" ht="12.75">
      <c r="A98" s="21">
        <f>A97+30</f>
        <v>40298</v>
      </c>
      <c r="B98" s="8">
        <v>1168858</v>
      </c>
      <c r="C98" s="8">
        <v>254465</v>
      </c>
      <c r="D98" s="8">
        <v>2947033</v>
      </c>
      <c r="E98" s="8">
        <v>96342</v>
      </c>
      <c r="F98" s="8">
        <v>1036194</v>
      </c>
      <c r="G98" s="8">
        <v>1425363</v>
      </c>
      <c r="H98" s="8">
        <f t="shared" si="4"/>
        <v>6928255</v>
      </c>
    </row>
    <row r="99" spans="1:8" ht="12.75">
      <c r="A99" s="21">
        <f>A98+31</f>
        <v>40329</v>
      </c>
      <c r="B99" s="8">
        <v>1371730</v>
      </c>
      <c r="C99" s="8">
        <v>337572</v>
      </c>
      <c r="D99" s="8">
        <v>3766877</v>
      </c>
      <c r="E99" s="8">
        <v>233076</v>
      </c>
      <c r="F99" s="8">
        <v>1318996</v>
      </c>
      <c r="G99" s="8">
        <v>1526593</v>
      </c>
      <c r="H99" s="8">
        <f t="shared" si="4"/>
        <v>8554844</v>
      </c>
    </row>
    <row r="100" spans="1:8" ht="12.75">
      <c r="A100" s="21">
        <f>A99+30</f>
        <v>40359</v>
      </c>
      <c r="B100" s="8">
        <v>1604193</v>
      </c>
      <c r="C100" s="8">
        <v>380991</v>
      </c>
      <c r="D100" s="8">
        <v>4034812</v>
      </c>
      <c r="E100" s="8">
        <v>313768</v>
      </c>
      <c r="F100" s="8">
        <v>1491116</v>
      </c>
      <c r="G100" s="8">
        <v>1681657</v>
      </c>
      <c r="H100" s="8">
        <f t="shared" si="4"/>
        <v>9506537</v>
      </c>
    </row>
    <row r="101" spans="1:8" ht="12.75">
      <c r="A101" s="21">
        <f>A100+31</f>
        <v>40390</v>
      </c>
      <c r="B101" s="8">
        <v>1735259</v>
      </c>
      <c r="C101" s="8">
        <v>412660</v>
      </c>
      <c r="D101" s="8">
        <v>4772480</v>
      </c>
      <c r="E101" s="8">
        <v>405260</v>
      </c>
      <c r="F101" s="8">
        <v>1613759</v>
      </c>
      <c r="G101" s="8">
        <v>2006943</v>
      </c>
      <c r="H101" s="8">
        <f t="shared" si="4"/>
        <v>10946361</v>
      </c>
    </row>
    <row r="102" spans="1:8" ht="12.75">
      <c r="A102" s="21">
        <f>A101+31</f>
        <v>40421</v>
      </c>
      <c r="B102" s="8">
        <v>1687859</v>
      </c>
      <c r="C102" s="8">
        <v>418214</v>
      </c>
      <c r="D102" s="8">
        <v>4713057</v>
      </c>
      <c r="E102" s="8">
        <v>286093</v>
      </c>
      <c r="F102" s="8">
        <v>1584873</v>
      </c>
      <c r="G102" s="8">
        <v>1957326</v>
      </c>
      <c r="H102" s="8">
        <f t="shared" si="4"/>
        <v>10647422</v>
      </c>
    </row>
    <row r="103" spans="1:8" ht="12.75">
      <c r="A103" s="21">
        <f>A102+30</f>
        <v>40451</v>
      </c>
      <c r="B103" s="8">
        <v>1717175</v>
      </c>
      <c r="C103" s="8">
        <v>376036</v>
      </c>
      <c r="D103" s="8">
        <v>4261265</v>
      </c>
      <c r="E103" s="8">
        <v>294117</v>
      </c>
      <c r="F103" s="8">
        <v>1501747</v>
      </c>
      <c r="G103" s="8">
        <v>1837838</v>
      </c>
      <c r="H103" s="8">
        <f>SUM(B103:G103)</f>
        <v>9988178</v>
      </c>
    </row>
    <row r="104" spans="1:8" ht="12.75">
      <c r="A104" s="21">
        <f>A103+31</f>
        <v>40482</v>
      </c>
      <c r="B104" s="8">
        <v>1710728</v>
      </c>
      <c r="C104" s="8">
        <v>397461</v>
      </c>
      <c r="D104" s="8">
        <v>4113165</v>
      </c>
      <c r="E104" s="8">
        <v>261346</v>
      </c>
      <c r="F104" s="8">
        <v>1432035</v>
      </c>
      <c r="G104" s="8">
        <v>1839560</v>
      </c>
      <c r="H104" s="8">
        <f>SUM(B104:G104)</f>
        <v>9754295</v>
      </c>
    </row>
    <row r="105" spans="1:8" ht="12.75">
      <c r="A105" s="21">
        <f>A104+30</f>
        <v>40512</v>
      </c>
      <c r="B105" s="8">
        <v>1490329</v>
      </c>
      <c r="C105" s="8">
        <v>351834</v>
      </c>
      <c r="D105" s="8">
        <v>3169308</v>
      </c>
      <c r="E105" s="8">
        <v>81170</v>
      </c>
      <c r="F105" s="8">
        <v>1103471</v>
      </c>
      <c r="G105" s="8">
        <v>1719878</v>
      </c>
      <c r="H105" s="8">
        <f>SUM(B105:G105)</f>
        <v>7915990</v>
      </c>
    </row>
    <row r="106" spans="1:8" ht="12.75">
      <c r="A106" s="21">
        <f>A105+31</f>
        <v>40543</v>
      </c>
      <c r="B106" s="8">
        <v>1058149</v>
      </c>
      <c r="C106" s="8">
        <v>278141</v>
      </c>
      <c r="D106" s="8">
        <v>2937302</v>
      </c>
      <c r="E106" s="8">
        <v>72177</v>
      </c>
      <c r="F106" s="8">
        <v>1074610</v>
      </c>
      <c r="G106" s="8">
        <v>1730067</v>
      </c>
      <c r="H106" s="8">
        <f>SUM(B106:G106)</f>
        <v>7150446</v>
      </c>
    </row>
    <row r="107" spans="1:8" ht="12.75">
      <c r="A107" s="7"/>
      <c r="B107" s="7"/>
      <c r="C107" s="7"/>
      <c r="D107" s="7"/>
      <c r="E107" s="7"/>
      <c r="F107" s="7"/>
      <c r="G107" s="7"/>
      <c r="H107" s="7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65" r:id="rId2"/>
  <headerFooter alignWithMargins="0">
    <oddFooter>&amp;C&amp;9December 2010</oddFooter>
  </headerFooter>
  <ignoredErrors>
    <ignoredError sqref="H11" formulaRange="1"/>
    <ignoredError sqref="A14 A16 A52 A50 A48 A45 A43 A40 A55 A57 A60 A62 A64 A67 A69 A72 A74 A76 A79 A8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workbookViewId="0" topLeftCell="A1">
      <selection activeCell="F5" sqref="F5"/>
    </sheetView>
  </sheetViews>
  <sheetFormatPr defaultColWidth="9.140625" defaultRowHeight="12.75"/>
  <cols>
    <col min="1" max="1" width="25.7109375" style="0" customWidth="1"/>
    <col min="2" max="8" width="15.7109375" style="0" customWidth="1"/>
  </cols>
  <sheetData>
    <row r="1" ht="12.75">
      <c r="A1" s="5" t="s">
        <v>16</v>
      </c>
    </row>
    <row r="2" ht="12.75">
      <c r="A2" s="5"/>
    </row>
    <row r="3" ht="12.75">
      <c r="A3" s="5" t="s">
        <v>17</v>
      </c>
    </row>
    <row r="4" ht="12.75">
      <c r="A4" s="5"/>
    </row>
    <row r="5" ht="12.75">
      <c r="A5" s="5" t="s">
        <v>29</v>
      </c>
    </row>
    <row r="6" ht="12.75">
      <c r="A6" s="5"/>
    </row>
    <row r="7" ht="23.25">
      <c r="A7" s="6" t="s">
        <v>30</v>
      </c>
    </row>
    <row r="9" spans="1:8" ht="22.5">
      <c r="A9" s="19" t="s">
        <v>20</v>
      </c>
      <c r="B9" s="11" t="s">
        <v>10</v>
      </c>
      <c r="C9" s="11" t="s">
        <v>11</v>
      </c>
      <c r="D9" s="11" t="s">
        <v>12</v>
      </c>
      <c r="E9" s="11" t="s">
        <v>13</v>
      </c>
      <c r="F9" s="11" t="s">
        <v>14</v>
      </c>
      <c r="G9" s="11" t="s">
        <v>15</v>
      </c>
      <c r="H9" s="12" t="s">
        <v>0</v>
      </c>
    </row>
    <row r="10" spans="1:8" ht="12.75">
      <c r="A10" s="27"/>
      <c r="B10" s="26"/>
      <c r="C10" s="26"/>
      <c r="D10" s="26"/>
      <c r="E10" s="26"/>
      <c r="F10" s="26"/>
      <c r="G10" s="26"/>
      <c r="H10" s="26"/>
    </row>
    <row r="11" spans="1:8" ht="12.75">
      <c r="A11" s="21">
        <v>37652</v>
      </c>
      <c r="B11" s="8">
        <v>692133</v>
      </c>
      <c r="C11" s="8">
        <v>328861</v>
      </c>
      <c r="D11" s="8">
        <v>2511163</v>
      </c>
      <c r="E11" s="8">
        <v>52833</v>
      </c>
      <c r="F11" s="8">
        <v>927890</v>
      </c>
      <c r="G11" s="8">
        <v>1325705</v>
      </c>
      <c r="H11" s="8">
        <f aca="true" t="shared" si="0" ref="H11:H42">SUM(B11:G11)</f>
        <v>5838585</v>
      </c>
    </row>
    <row r="12" spans="1:8" ht="12.75">
      <c r="A12" s="21">
        <f>A11+28</f>
        <v>37680</v>
      </c>
      <c r="B12" s="8">
        <v>696217</v>
      </c>
      <c r="C12" s="8">
        <v>326549</v>
      </c>
      <c r="D12" s="8">
        <v>2605602</v>
      </c>
      <c r="E12" s="8">
        <v>58151</v>
      </c>
      <c r="F12" s="8">
        <v>814499</v>
      </c>
      <c r="G12" s="8">
        <v>1158767</v>
      </c>
      <c r="H12" s="8">
        <f t="shared" si="0"/>
        <v>5659785</v>
      </c>
    </row>
    <row r="13" spans="1:8" ht="12.75">
      <c r="A13" s="21">
        <f>A12+31</f>
        <v>37711</v>
      </c>
      <c r="B13" s="8">
        <v>756243</v>
      </c>
      <c r="C13" s="8">
        <v>379670</v>
      </c>
      <c r="D13" s="8">
        <v>2853159</v>
      </c>
      <c r="E13" s="8">
        <v>72251</v>
      </c>
      <c r="F13" s="8">
        <v>969240</v>
      </c>
      <c r="G13" s="8">
        <v>1162479</v>
      </c>
      <c r="H13" s="8">
        <f t="shared" si="0"/>
        <v>6193042</v>
      </c>
    </row>
    <row r="14" spans="1:8" ht="12.75">
      <c r="A14" s="21">
        <f>A13+30</f>
        <v>37741</v>
      </c>
      <c r="B14" s="8">
        <v>759292</v>
      </c>
      <c r="C14" s="8">
        <v>376610</v>
      </c>
      <c r="D14" s="8">
        <v>2916724</v>
      </c>
      <c r="E14" s="8">
        <v>67035</v>
      </c>
      <c r="F14" s="8">
        <v>970693</v>
      </c>
      <c r="G14" s="8">
        <v>1070709</v>
      </c>
      <c r="H14" s="8">
        <f t="shared" si="0"/>
        <v>6161063</v>
      </c>
    </row>
    <row r="15" spans="1:8" ht="12.75">
      <c r="A15" s="21">
        <f>A14+31</f>
        <v>37772</v>
      </c>
      <c r="B15" s="8">
        <v>771510</v>
      </c>
      <c r="C15" s="8">
        <v>401446</v>
      </c>
      <c r="D15" s="8">
        <v>3213400</v>
      </c>
      <c r="E15" s="8">
        <v>117997</v>
      </c>
      <c r="F15" s="8">
        <v>1020839</v>
      </c>
      <c r="G15" s="8">
        <v>998653</v>
      </c>
      <c r="H15" s="8">
        <f t="shared" si="0"/>
        <v>6523845</v>
      </c>
    </row>
    <row r="16" spans="1:8" ht="12.75">
      <c r="A16" s="21">
        <f>A15+30</f>
        <v>37802</v>
      </c>
      <c r="B16" s="8">
        <v>795005</v>
      </c>
      <c r="C16" s="8">
        <v>418466</v>
      </c>
      <c r="D16" s="8">
        <v>3447534</v>
      </c>
      <c r="E16" s="8">
        <v>145481</v>
      </c>
      <c r="F16" s="8">
        <v>1247573</v>
      </c>
      <c r="G16" s="8">
        <v>1153851</v>
      </c>
      <c r="H16" s="8">
        <f t="shared" si="0"/>
        <v>7207910</v>
      </c>
    </row>
    <row r="17" spans="1:8" ht="12.75">
      <c r="A17" s="21">
        <f>A16+31</f>
        <v>37833</v>
      </c>
      <c r="B17" s="8">
        <v>824449</v>
      </c>
      <c r="C17" s="8">
        <v>465799</v>
      </c>
      <c r="D17" s="8">
        <v>3763841</v>
      </c>
      <c r="E17" s="8">
        <v>163816</v>
      </c>
      <c r="F17" s="8">
        <v>1248514</v>
      </c>
      <c r="G17" s="8">
        <v>1415997</v>
      </c>
      <c r="H17" s="8">
        <f t="shared" si="0"/>
        <v>7882416</v>
      </c>
    </row>
    <row r="18" spans="1:8" ht="12.75">
      <c r="A18" s="21">
        <f>A17+31</f>
        <v>37864</v>
      </c>
      <c r="B18" s="8">
        <v>835939</v>
      </c>
      <c r="C18" s="8">
        <v>490108</v>
      </c>
      <c r="D18" s="8">
        <v>3850687</v>
      </c>
      <c r="E18" s="8">
        <v>193081</v>
      </c>
      <c r="F18" s="8">
        <v>1290107</v>
      </c>
      <c r="G18" s="8">
        <v>1504414</v>
      </c>
      <c r="H18" s="8">
        <f t="shared" si="0"/>
        <v>8164336</v>
      </c>
    </row>
    <row r="19" spans="1:8" ht="12.75">
      <c r="A19" s="21">
        <f>A18+30</f>
        <v>37894</v>
      </c>
      <c r="B19" s="8">
        <v>830732</v>
      </c>
      <c r="C19" s="8">
        <v>442539</v>
      </c>
      <c r="D19" s="8">
        <v>3589869</v>
      </c>
      <c r="E19" s="8">
        <v>156743</v>
      </c>
      <c r="F19" s="8">
        <v>1151751</v>
      </c>
      <c r="G19" s="8">
        <v>1386812</v>
      </c>
      <c r="H19" s="8">
        <f t="shared" si="0"/>
        <v>7558446</v>
      </c>
    </row>
    <row r="20" spans="1:8" ht="12.75">
      <c r="A20" s="21">
        <f>A19+31</f>
        <v>37925</v>
      </c>
      <c r="B20" s="8">
        <v>847675</v>
      </c>
      <c r="C20" s="8">
        <v>431962</v>
      </c>
      <c r="D20" s="8">
        <v>3549165</v>
      </c>
      <c r="E20" s="8">
        <v>106781</v>
      </c>
      <c r="F20" s="8">
        <v>1120279</v>
      </c>
      <c r="G20" s="8">
        <v>1345802</v>
      </c>
      <c r="H20" s="8">
        <f t="shared" si="0"/>
        <v>7401664</v>
      </c>
    </row>
    <row r="21" spans="1:8" ht="12.75">
      <c r="A21" s="21">
        <f>A20+30</f>
        <v>37955</v>
      </c>
      <c r="B21" s="8">
        <v>796815</v>
      </c>
      <c r="C21" s="8">
        <v>379391</v>
      </c>
      <c r="D21" s="8">
        <v>3022914</v>
      </c>
      <c r="E21" s="8">
        <v>46981</v>
      </c>
      <c r="F21" s="8">
        <v>1055003</v>
      </c>
      <c r="G21" s="8">
        <v>1270271</v>
      </c>
      <c r="H21" s="8">
        <f t="shared" si="0"/>
        <v>6571375</v>
      </c>
    </row>
    <row r="22" spans="1:8" ht="12.75">
      <c r="A22" s="21">
        <f>A21+31</f>
        <v>37986</v>
      </c>
      <c r="B22" s="8">
        <v>754601</v>
      </c>
      <c r="C22" s="8">
        <v>374509</v>
      </c>
      <c r="D22" s="8">
        <v>3068392</v>
      </c>
      <c r="E22" s="8">
        <v>48005</v>
      </c>
      <c r="F22" s="8">
        <v>1121128</v>
      </c>
      <c r="G22" s="8">
        <v>1383668</v>
      </c>
      <c r="H22" s="8">
        <f t="shared" si="0"/>
        <v>6750303</v>
      </c>
    </row>
    <row r="23" spans="1:8" ht="12.75">
      <c r="A23" s="22">
        <f>A22+31</f>
        <v>38017</v>
      </c>
      <c r="B23" s="14">
        <v>683771</v>
      </c>
      <c r="C23" s="14">
        <v>334432</v>
      </c>
      <c r="D23" s="14">
        <v>2678822</v>
      </c>
      <c r="E23" s="14">
        <v>51862</v>
      </c>
      <c r="F23" s="14">
        <v>970336</v>
      </c>
      <c r="G23" s="14">
        <v>1447545</v>
      </c>
      <c r="H23" s="14">
        <f t="shared" si="0"/>
        <v>6166768</v>
      </c>
    </row>
    <row r="24" spans="1:8" ht="12.75">
      <c r="A24" s="21">
        <f>A23+29</f>
        <v>38046</v>
      </c>
      <c r="B24" s="8">
        <v>731251</v>
      </c>
      <c r="C24" s="8">
        <v>367491</v>
      </c>
      <c r="D24" s="8">
        <v>2897268</v>
      </c>
      <c r="E24" s="8">
        <v>60485</v>
      </c>
      <c r="F24" s="8">
        <v>871508</v>
      </c>
      <c r="G24" s="8">
        <v>1314782</v>
      </c>
      <c r="H24" s="8">
        <f t="shared" si="0"/>
        <v>6242785</v>
      </c>
    </row>
    <row r="25" spans="1:8" ht="12.75">
      <c r="A25" s="21">
        <f>A24+31</f>
        <v>38077</v>
      </c>
      <c r="B25" s="8">
        <v>813214</v>
      </c>
      <c r="C25" s="8">
        <v>407441</v>
      </c>
      <c r="D25" s="8">
        <v>3236419</v>
      </c>
      <c r="E25" s="8">
        <v>61428</v>
      </c>
      <c r="F25" s="8">
        <v>1130043</v>
      </c>
      <c r="G25" s="8">
        <v>1390749</v>
      </c>
      <c r="H25" s="8">
        <f t="shared" si="0"/>
        <v>7039294</v>
      </c>
    </row>
    <row r="26" spans="1:8" ht="12.75">
      <c r="A26" s="21">
        <f>A25+30</f>
        <v>38107</v>
      </c>
      <c r="B26" s="8">
        <v>825015</v>
      </c>
      <c r="C26" s="8">
        <v>412411</v>
      </c>
      <c r="D26" s="8">
        <v>3466244</v>
      </c>
      <c r="E26" s="8">
        <v>69672</v>
      </c>
      <c r="F26" s="8">
        <v>1181388</v>
      </c>
      <c r="G26" s="8">
        <v>1364768</v>
      </c>
      <c r="H26" s="8">
        <f t="shared" si="0"/>
        <v>7319498</v>
      </c>
    </row>
    <row r="27" spans="1:8" ht="12.75">
      <c r="A27" s="21">
        <f>A26+31</f>
        <v>38138</v>
      </c>
      <c r="B27" s="8">
        <v>789225</v>
      </c>
      <c r="C27" s="8">
        <v>407825</v>
      </c>
      <c r="D27" s="8">
        <v>3475427</v>
      </c>
      <c r="E27" s="8">
        <v>112527</v>
      </c>
      <c r="F27" s="8">
        <v>1198165</v>
      </c>
      <c r="G27" s="8">
        <v>1259979</v>
      </c>
      <c r="H27" s="8">
        <f t="shared" si="0"/>
        <v>7243148</v>
      </c>
    </row>
    <row r="28" spans="1:8" ht="12.75">
      <c r="A28" s="21">
        <f>A27+30</f>
        <v>38168</v>
      </c>
      <c r="B28" s="8">
        <v>826177</v>
      </c>
      <c r="C28" s="8">
        <v>431267</v>
      </c>
      <c r="D28" s="8">
        <v>3678997</v>
      </c>
      <c r="E28" s="8">
        <v>146850</v>
      </c>
      <c r="F28" s="8">
        <v>1331758</v>
      </c>
      <c r="G28" s="8">
        <v>1361217</v>
      </c>
      <c r="H28" s="8">
        <f t="shared" si="0"/>
        <v>7776266</v>
      </c>
    </row>
    <row r="29" spans="1:8" ht="12.75">
      <c r="A29" s="21">
        <f>A28+31</f>
        <v>38199</v>
      </c>
      <c r="B29" s="8">
        <v>883847</v>
      </c>
      <c r="C29" s="8">
        <v>465775</v>
      </c>
      <c r="D29" s="8">
        <v>4061788</v>
      </c>
      <c r="E29" s="8">
        <v>168317</v>
      </c>
      <c r="F29" s="8">
        <v>1365758</v>
      </c>
      <c r="G29" s="8">
        <v>1601416</v>
      </c>
      <c r="H29" s="8">
        <f t="shared" si="0"/>
        <v>8546901</v>
      </c>
    </row>
    <row r="30" spans="1:8" ht="12.75">
      <c r="A30" s="21">
        <f>A29+31</f>
        <v>38230</v>
      </c>
      <c r="B30" s="8">
        <v>844859</v>
      </c>
      <c r="C30" s="8">
        <v>472624</v>
      </c>
      <c r="D30" s="8">
        <v>4051134</v>
      </c>
      <c r="E30" s="8">
        <v>180056</v>
      </c>
      <c r="F30" s="8">
        <v>1323892</v>
      </c>
      <c r="G30" s="8">
        <v>1602237</v>
      </c>
      <c r="H30" s="8">
        <f t="shared" si="0"/>
        <v>8474802</v>
      </c>
    </row>
    <row r="31" spans="1:8" ht="12.75">
      <c r="A31" s="21">
        <f>A30+30</f>
        <v>38260</v>
      </c>
      <c r="B31" s="8">
        <v>832919</v>
      </c>
      <c r="C31" s="8">
        <v>434879</v>
      </c>
      <c r="D31" s="8">
        <v>3759411</v>
      </c>
      <c r="E31" s="8">
        <v>154398</v>
      </c>
      <c r="F31" s="8">
        <v>1230570</v>
      </c>
      <c r="G31" s="8">
        <v>1484653</v>
      </c>
      <c r="H31" s="8">
        <f t="shared" si="0"/>
        <v>7896830</v>
      </c>
    </row>
    <row r="32" spans="1:8" ht="12.75">
      <c r="A32" s="21">
        <f>A31+31</f>
        <v>38291</v>
      </c>
      <c r="B32" s="8">
        <v>845726</v>
      </c>
      <c r="C32" s="8">
        <v>448126</v>
      </c>
      <c r="D32" s="8">
        <v>3664822</v>
      </c>
      <c r="E32" s="8">
        <v>109934</v>
      </c>
      <c r="F32" s="8">
        <v>1139446</v>
      </c>
      <c r="G32" s="8">
        <v>1454738</v>
      </c>
      <c r="H32" s="8">
        <f t="shared" si="0"/>
        <v>7662792</v>
      </c>
    </row>
    <row r="33" spans="1:8" ht="12.75">
      <c r="A33" s="21">
        <f>A32+30</f>
        <v>38321</v>
      </c>
      <c r="B33" s="8">
        <v>805428</v>
      </c>
      <c r="C33" s="8">
        <v>386116</v>
      </c>
      <c r="D33" s="8">
        <v>3072703</v>
      </c>
      <c r="E33" s="8">
        <v>33825</v>
      </c>
      <c r="F33" s="8">
        <v>1026043</v>
      </c>
      <c r="G33" s="8">
        <v>1371062</v>
      </c>
      <c r="H33" s="8">
        <f t="shared" si="0"/>
        <v>6695177</v>
      </c>
    </row>
    <row r="34" spans="1:8" ht="12.75">
      <c r="A34" s="21">
        <f>A33+31</f>
        <v>38352</v>
      </c>
      <c r="B34" s="8">
        <v>782085</v>
      </c>
      <c r="C34" s="8">
        <v>383144</v>
      </c>
      <c r="D34" s="8">
        <v>3164759</v>
      </c>
      <c r="E34" s="8">
        <v>44492</v>
      </c>
      <c r="F34" s="8">
        <v>1095128</v>
      </c>
      <c r="G34" s="8">
        <v>1482480</v>
      </c>
      <c r="H34" s="8">
        <f t="shared" si="0"/>
        <v>6952088</v>
      </c>
    </row>
    <row r="35" spans="1:8" ht="12.75">
      <c r="A35" s="22">
        <f>A34+31</f>
        <v>38383</v>
      </c>
      <c r="B35" s="14">
        <v>709607</v>
      </c>
      <c r="C35" s="14">
        <v>365348</v>
      </c>
      <c r="D35" s="14">
        <v>2863462</v>
      </c>
      <c r="E35" s="14">
        <v>47739</v>
      </c>
      <c r="F35" s="14">
        <v>1019101</v>
      </c>
      <c r="G35" s="14">
        <v>1569022</v>
      </c>
      <c r="H35" s="14">
        <f t="shared" si="0"/>
        <v>6574279</v>
      </c>
    </row>
    <row r="36" spans="1:8" ht="12.75">
      <c r="A36" s="21">
        <f>A35+28</f>
        <v>38411</v>
      </c>
      <c r="B36" s="8">
        <v>693381</v>
      </c>
      <c r="C36" s="8">
        <v>359903</v>
      </c>
      <c r="D36" s="8">
        <v>2890964</v>
      </c>
      <c r="E36" s="8">
        <v>47491</v>
      </c>
      <c r="F36" s="8">
        <v>880957</v>
      </c>
      <c r="G36" s="8">
        <v>1341874</v>
      </c>
      <c r="H36" s="8">
        <f t="shared" si="0"/>
        <v>6214570</v>
      </c>
    </row>
    <row r="37" spans="1:8" ht="12.75">
      <c r="A37" s="21">
        <f>A36+31</f>
        <v>38442</v>
      </c>
      <c r="B37" s="8">
        <v>809701</v>
      </c>
      <c r="C37" s="8">
        <v>429354</v>
      </c>
      <c r="D37" s="8">
        <v>3474145</v>
      </c>
      <c r="E37" s="8">
        <v>54106</v>
      </c>
      <c r="F37" s="8">
        <v>1151462</v>
      </c>
      <c r="G37" s="8">
        <v>1548156</v>
      </c>
      <c r="H37" s="8">
        <f t="shared" si="0"/>
        <v>7466924</v>
      </c>
    </row>
    <row r="38" spans="1:8" ht="12.75">
      <c r="A38" s="21">
        <f>A37+30</f>
        <v>38472</v>
      </c>
      <c r="B38" s="8">
        <v>782625</v>
      </c>
      <c r="C38" s="8">
        <v>410027</v>
      </c>
      <c r="D38" s="8">
        <v>3486316</v>
      </c>
      <c r="E38" s="8">
        <v>47417</v>
      </c>
      <c r="F38" s="8">
        <v>1179010</v>
      </c>
      <c r="G38" s="8">
        <v>1427054</v>
      </c>
      <c r="H38" s="8">
        <f t="shared" si="0"/>
        <v>7332449</v>
      </c>
    </row>
    <row r="39" spans="1:8" ht="12.75">
      <c r="A39" s="21">
        <f>A38+31</f>
        <v>38503</v>
      </c>
      <c r="B39" s="8">
        <v>778779</v>
      </c>
      <c r="C39" s="8">
        <v>426250</v>
      </c>
      <c r="D39" s="8">
        <v>3662708</v>
      </c>
      <c r="E39" s="8">
        <v>100498</v>
      </c>
      <c r="F39" s="8">
        <v>1224247</v>
      </c>
      <c r="G39" s="8">
        <v>1344526</v>
      </c>
      <c r="H39" s="8">
        <f t="shared" si="0"/>
        <v>7537008</v>
      </c>
    </row>
    <row r="40" spans="1:8" ht="12.75">
      <c r="A40" s="21">
        <f>A39+30</f>
        <v>38533</v>
      </c>
      <c r="B40" s="8">
        <v>806980</v>
      </c>
      <c r="C40" s="8">
        <v>447484</v>
      </c>
      <c r="D40" s="8">
        <v>3814675</v>
      </c>
      <c r="E40" s="8">
        <v>129736</v>
      </c>
      <c r="F40" s="8">
        <v>1333320</v>
      </c>
      <c r="G40" s="8">
        <v>1478378</v>
      </c>
      <c r="H40" s="8">
        <f t="shared" si="0"/>
        <v>8010573</v>
      </c>
    </row>
    <row r="41" spans="1:8" ht="12.75">
      <c r="A41" s="21">
        <f>A40+31</f>
        <v>38564</v>
      </c>
      <c r="B41" s="8">
        <v>840960</v>
      </c>
      <c r="C41" s="8">
        <v>472222</v>
      </c>
      <c r="D41" s="8">
        <v>4126958</v>
      </c>
      <c r="E41" s="8">
        <v>137001</v>
      </c>
      <c r="F41" s="8">
        <v>1371194</v>
      </c>
      <c r="G41" s="8">
        <v>1684203</v>
      </c>
      <c r="H41" s="8">
        <f t="shared" si="0"/>
        <v>8632538</v>
      </c>
    </row>
    <row r="42" spans="1:8" ht="12.75">
      <c r="A42" s="21">
        <f>A41+31</f>
        <v>38595</v>
      </c>
      <c r="B42" s="8">
        <v>801223</v>
      </c>
      <c r="C42" s="8">
        <v>479354</v>
      </c>
      <c r="D42" s="8">
        <v>4008703</v>
      </c>
      <c r="E42" s="8">
        <v>141640</v>
      </c>
      <c r="F42" s="8">
        <v>1293013</v>
      </c>
      <c r="G42" s="8">
        <v>1651020</v>
      </c>
      <c r="H42" s="8">
        <f t="shared" si="0"/>
        <v>8374953</v>
      </c>
    </row>
    <row r="43" spans="1:8" ht="12.75">
      <c r="A43" s="21">
        <f>A42+30</f>
        <v>38625</v>
      </c>
      <c r="B43" s="8">
        <v>815800</v>
      </c>
      <c r="C43" s="8">
        <v>431489</v>
      </c>
      <c r="D43" s="8">
        <v>3845420</v>
      </c>
      <c r="E43" s="8">
        <v>131717</v>
      </c>
      <c r="F43" s="8">
        <v>1260120</v>
      </c>
      <c r="G43" s="8">
        <v>1593460</v>
      </c>
      <c r="H43" s="8">
        <f aca="true" t="shared" si="1" ref="H43:H74">SUM(B43:G43)</f>
        <v>8078006</v>
      </c>
    </row>
    <row r="44" spans="1:8" ht="12.75">
      <c r="A44" s="21">
        <f>A43+31</f>
        <v>38656</v>
      </c>
      <c r="B44" s="8">
        <v>808033</v>
      </c>
      <c r="C44" s="8">
        <v>420752</v>
      </c>
      <c r="D44" s="8">
        <v>3658801</v>
      </c>
      <c r="E44" s="8">
        <v>89322</v>
      </c>
      <c r="F44" s="8">
        <v>1149191</v>
      </c>
      <c r="G44" s="8">
        <v>1504396</v>
      </c>
      <c r="H44" s="8">
        <f t="shared" si="1"/>
        <v>7630495</v>
      </c>
    </row>
    <row r="45" spans="1:8" ht="12.75">
      <c r="A45" s="21">
        <f>A44+30</f>
        <v>38686</v>
      </c>
      <c r="B45" s="8">
        <v>769126</v>
      </c>
      <c r="C45" s="8">
        <v>380986</v>
      </c>
      <c r="D45" s="8">
        <v>3123576</v>
      </c>
      <c r="E45" s="8">
        <v>27816</v>
      </c>
      <c r="F45" s="8">
        <v>1048397</v>
      </c>
      <c r="G45" s="8">
        <v>1466302</v>
      </c>
      <c r="H45" s="8">
        <f t="shared" si="1"/>
        <v>6816203</v>
      </c>
    </row>
    <row r="46" spans="1:8" ht="12.75">
      <c r="A46" s="21">
        <f>A45+31</f>
        <v>38717</v>
      </c>
      <c r="B46" s="8">
        <v>730599</v>
      </c>
      <c r="C46" s="8">
        <v>364731</v>
      </c>
      <c r="D46" s="8">
        <v>3247804</v>
      </c>
      <c r="E46" s="8">
        <v>37427</v>
      </c>
      <c r="F46" s="8">
        <v>1074736</v>
      </c>
      <c r="G46" s="8">
        <v>1577045</v>
      </c>
      <c r="H46" s="8">
        <f t="shared" si="1"/>
        <v>7032342</v>
      </c>
    </row>
    <row r="47" spans="1:8" ht="12.75">
      <c r="A47" s="22">
        <f>A46+31</f>
        <v>38748</v>
      </c>
      <c r="B47" s="14">
        <v>680816</v>
      </c>
      <c r="C47" s="14">
        <v>335970</v>
      </c>
      <c r="D47" s="14">
        <v>2943967</v>
      </c>
      <c r="E47" s="14">
        <v>37744</v>
      </c>
      <c r="F47" s="14">
        <v>987451</v>
      </c>
      <c r="G47" s="14">
        <v>1658242</v>
      </c>
      <c r="H47" s="14">
        <f t="shared" si="1"/>
        <v>6644190</v>
      </c>
    </row>
    <row r="48" spans="1:8" ht="12.75">
      <c r="A48" s="21">
        <f>A47+28</f>
        <v>38776</v>
      </c>
      <c r="B48" s="8">
        <v>665437</v>
      </c>
      <c r="C48" s="8">
        <v>335405</v>
      </c>
      <c r="D48" s="8">
        <v>2964511</v>
      </c>
      <c r="E48" s="8">
        <v>40962</v>
      </c>
      <c r="F48" s="8">
        <v>854590</v>
      </c>
      <c r="G48" s="8">
        <v>1437247</v>
      </c>
      <c r="H48" s="8">
        <f t="shared" si="1"/>
        <v>6298152</v>
      </c>
    </row>
    <row r="49" spans="1:8" ht="12.75">
      <c r="A49" s="21">
        <f>A48+31</f>
        <v>38807</v>
      </c>
      <c r="B49" s="8">
        <v>750918</v>
      </c>
      <c r="C49" s="8">
        <v>380238</v>
      </c>
      <c r="D49" s="8">
        <v>3407566</v>
      </c>
      <c r="E49" s="8">
        <v>43028</v>
      </c>
      <c r="F49" s="8">
        <v>1098688</v>
      </c>
      <c r="G49" s="8">
        <v>1591618</v>
      </c>
      <c r="H49" s="8">
        <f t="shared" si="1"/>
        <v>7272056</v>
      </c>
    </row>
    <row r="50" spans="1:8" ht="12.75">
      <c r="A50" s="21">
        <f>A49+30</f>
        <v>38837</v>
      </c>
      <c r="B50" s="8">
        <v>743813</v>
      </c>
      <c r="C50" s="8">
        <v>402570</v>
      </c>
      <c r="D50" s="8">
        <v>3818984</v>
      </c>
      <c r="E50" s="8">
        <v>50002</v>
      </c>
      <c r="F50" s="8">
        <v>1221264</v>
      </c>
      <c r="G50" s="8">
        <v>1619700</v>
      </c>
      <c r="H50" s="8">
        <f t="shared" si="1"/>
        <v>7856333</v>
      </c>
    </row>
    <row r="51" spans="1:8" ht="12.75">
      <c r="A51" s="21">
        <f>A50+31</f>
        <v>38868</v>
      </c>
      <c r="B51" s="8">
        <v>758418</v>
      </c>
      <c r="C51" s="8">
        <v>405064</v>
      </c>
      <c r="D51" s="8">
        <v>3882563</v>
      </c>
      <c r="E51" s="8">
        <v>90499</v>
      </c>
      <c r="F51" s="8">
        <v>1246118</v>
      </c>
      <c r="G51" s="8">
        <v>1448402</v>
      </c>
      <c r="H51" s="8">
        <f t="shared" si="1"/>
        <v>7831064</v>
      </c>
    </row>
    <row r="52" spans="1:8" ht="12.75">
      <c r="A52" s="21">
        <f>A51+30</f>
        <v>38898</v>
      </c>
      <c r="B52" s="8">
        <v>776646</v>
      </c>
      <c r="C52" s="8">
        <v>408997</v>
      </c>
      <c r="D52" s="8">
        <v>4110514</v>
      </c>
      <c r="E52" s="8">
        <v>116090</v>
      </c>
      <c r="F52" s="8">
        <v>1376248</v>
      </c>
      <c r="G52" s="8">
        <v>1581698</v>
      </c>
      <c r="H52" s="8">
        <f t="shared" si="1"/>
        <v>8370193</v>
      </c>
    </row>
    <row r="53" spans="1:8" ht="12.75">
      <c r="A53" s="21">
        <f>A52+31</f>
        <v>38929</v>
      </c>
      <c r="B53" s="8">
        <v>797429</v>
      </c>
      <c r="C53" s="8">
        <v>428086</v>
      </c>
      <c r="D53" s="8">
        <v>4399845</v>
      </c>
      <c r="E53" s="8">
        <v>118904</v>
      </c>
      <c r="F53" s="8">
        <v>1390932</v>
      </c>
      <c r="G53" s="8">
        <v>1789052</v>
      </c>
      <c r="H53" s="8">
        <f t="shared" si="1"/>
        <v>8924248</v>
      </c>
    </row>
    <row r="54" spans="1:8" ht="12.75">
      <c r="A54" s="21">
        <f>A53+31</f>
        <v>38960</v>
      </c>
      <c r="B54" s="8">
        <v>690988</v>
      </c>
      <c r="C54" s="8">
        <v>411599</v>
      </c>
      <c r="D54" s="8">
        <v>4119103</v>
      </c>
      <c r="E54" s="8">
        <v>122417</v>
      </c>
      <c r="F54" s="8">
        <v>1262707</v>
      </c>
      <c r="G54" s="8">
        <v>1746826</v>
      </c>
      <c r="H54" s="8">
        <f t="shared" si="1"/>
        <v>8353640</v>
      </c>
    </row>
    <row r="55" spans="1:8" ht="12.75">
      <c r="A55" s="21">
        <f>A54+30</f>
        <v>38990</v>
      </c>
      <c r="B55" s="8">
        <v>720095</v>
      </c>
      <c r="C55" s="8">
        <v>386462</v>
      </c>
      <c r="D55" s="8">
        <v>3950540</v>
      </c>
      <c r="E55" s="8">
        <v>116085</v>
      </c>
      <c r="F55" s="8">
        <v>1239187</v>
      </c>
      <c r="G55" s="8">
        <v>1633573</v>
      </c>
      <c r="H55" s="8">
        <f t="shared" si="1"/>
        <v>8045942</v>
      </c>
    </row>
    <row r="56" spans="1:8" ht="12.75">
      <c r="A56" s="21">
        <f>A55+31</f>
        <v>39021</v>
      </c>
      <c r="B56" s="8">
        <v>741591</v>
      </c>
      <c r="C56" s="8">
        <v>397617</v>
      </c>
      <c r="D56" s="8">
        <v>3798732</v>
      </c>
      <c r="E56" s="8">
        <v>74379</v>
      </c>
      <c r="F56" s="8">
        <v>1121277</v>
      </c>
      <c r="G56" s="8">
        <v>1568861</v>
      </c>
      <c r="H56" s="8">
        <f t="shared" si="1"/>
        <v>7702457</v>
      </c>
    </row>
    <row r="57" spans="1:8" ht="12.75">
      <c r="A57" s="21">
        <f>A56+30</f>
        <v>39051</v>
      </c>
      <c r="B57" s="8">
        <v>715667</v>
      </c>
      <c r="C57" s="8">
        <v>370386</v>
      </c>
      <c r="D57" s="8">
        <v>3127086</v>
      </c>
      <c r="E57" s="8">
        <v>26751</v>
      </c>
      <c r="F57" s="8">
        <v>991508</v>
      </c>
      <c r="G57" s="8">
        <v>1524000</v>
      </c>
      <c r="H57" s="8">
        <f t="shared" si="1"/>
        <v>6755398</v>
      </c>
    </row>
    <row r="58" spans="1:8" ht="12.75">
      <c r="A58" s="21">
        <f>A57+31</f>
        <v>39082</v>
      </c>
      <c r="B58" s="8">
        <v>635057</v>
      </c>
      <c r="C58" s="8">
        <v>350925</v>
      </c>
      <c r="D58" s="8">
        <v>3216804</v>
      </c>
      <c r="E58" s="8">
        <v>38509</v>
      </c>
      <c r="F58" s="8">
        <v>1060260</v>
      </c>
      <c r="G58" s="8">
        <v>1669613</v>
      </c>
      <c r="H58" s="8">
        <f t="shared" si="1"/>
        <v>6971168</v>
      </c>
    </row>
    <row r="59" spans="1:8" ht="12.75">
      <c r="A59" s="22">
        <f>A58+31</f>
        <v>39113</v>
      </c>
      <c r="B59" s="14">
        <v>615175</v>
      </c>
      <c r="C59" s="14">
        <v>328249</v>
      </c>
      <c r="D59" s="14">
        <v>2941747</v>
      </c>
      <c r="E59" s="14">
        <v>41651</v>
      </c>
      <c r="F59" s="14">
        <v>980824</v>
      </c>
      <c r="G59" s="14">
        <v>1703296</v>
      </c>
      <c r="H59" s="14">
        <f t="shared" si="1"/>
        <v>6610942</v>
      </c>
    </row>
    <row r="60" spans="1:8" ht="12.75">
      <c r="A60" s="21">
        <f>A59+28</f>
        <v>39141</v>
      </c>
      <c r="B60" s="8">
        <v>605276</v>
      </c>
      <c r="C60" s="8">
        <v>329742</v>
      </c>
      <c r="D60" s="8">
        <v>2945493</v>
      </c>
      <c r="E60" s="8">
        <v>42521</v>
      </c>
      <c r="F60" s="8">
        <v>834471</v>
      </c>
      <c r="G60" s="8">
        <v>1494556</v>
      </c>
      <c r="H60" s="8">
        <f t="shared" si="1"/>
        <v>6252059</v>
      </c>
    </row>
    <row r="61" spans="1:8" ht="12.75">
      <c r="A61" s="21">
        <f>A60+31</f>
        <v>39172</v>
      </c>
      <c r="B61" s="8">
        <v>718562</v>
      </c>
      <c r="C61" s="8">
        <v>378657</v>
      </c>
      <c r="D61" s="8">
        <v>3485779</v>
      </c>
      <c r="E61" s="8">
        <v>45664</v>
      </c>
      <c r="F61" s="8">
        <v>1121030</v>
      </c>
      <c r="G61" s="8">
        <v>1727316</v>
      </c>
      <c r="H61" s="8">
        <f t="shared" si="1"/>
        <v>7477008</v>
      </c>
    </row>
    <row r="62" spans="1:8" ht="12.75">
      <c r="A62" s="21">
        <f>A61+30</f>
        <v>39202</v>
      </c>
      <c r="B62" s="8">
        <v>705522</v>
      </c>
      <c r="C62" s="8">
        <v>392673</v>
      </c>
      <c r="D62" s="8">
        <v>3692558</v>
      </c>
      <c r="E62" s="8">
        <v>43442</v>
      </c>
      <c r="F62" s="8">
        <v>1189764</v>
      </c>
      <c r="G62" s="8">
        <v>1618325</v>
      </c>
      <c r="H62" s="8">
        <f t="shared" si="1"/>
        <v>7642284</v>
      </c>
    </row>
    <row r="63" spans="1:8" ht="12.75">
      <c r="A63" s="21">
        <f>A62+31</f>
        <v>39233</v>
      </c>
      <c r="B63" s="8">
        <v>719011</v>
      </c>
      <c r="C63" s="8">
        <v>408301</v>
      </c>
      <c r="D63" s="8">
        <v>3799272</v>
      </c>
      <c r="E63" s="8">
        <v>77148</v>
      </c>
      <c r="F63" s="8">
        <v>1234310</v>
      </c>
      <c r="G63" s="8">
        <v>1460967</v>
      </c>
      <c r="H63" s="8">
        <f t="shared" si="1"/>
        <v>7699009</v>
      </c>
    </row>
    <row r="64" spans="1:8" ht="12.75">
      <c r="A64" s="21">
        <f>A63+30</f>
        <v>39263</v>
      </c>
      <c r="B64" s="8">
        <v>730390</v>
      </c>
      <c r="C64" s="8">
        <v>415408</v>
      </c>
      <c r="D64" s="8">
        <v>3982806</v>
      </c>
      <c r="E64" s="8">
        <v>107671</v>
      </c>
      <c r="F64" s="8">
        <v>1370153</v>
      </c>
      <c r="G64" s="8">
        <v>1612993</v>
      </c>
      <c r="H64" s="8">
        <f t="shared" si="1"/>
        <v>8219421</v>
      </c>
    </row>
    <row r="65" spans="1:8" ht="12.75">
      <c r="A65" s="21">
        <f>A64+31</f>
        <v>39294</v>
      </c>
      <c r="B65" s="8">
        <v>753031</v>
      </c>
      <c r="C65" s="8">
        <v>442355</v>
      </c>
      <c r="D65" s="8">
        <v>4373315</v>
      </c>
      <c r="E65" s="8">
        <v>116497</v>
      </c>
      <c r="F65" s="8">
        <v>1361445</v>
      </c>
      <c r="G65" s="8">
        <v>1817355</v>
      </c>
      <c r="H65" s="8">
        <f t="shared" si="1"/>
        <v>8863998</v>
      </c>
    </row>
    <row r="66" spans="1:8" ht="12.75">
      <c r="A66" s="21">
        <f>A65+31</f>
        <v>39325</v>
      </c>
      <c r="B66" s="8">
        <v>731532</v>
      </c>
      <c r="C66" s="8">
        <v>453953</v>
      </c>
      <c r="D66" s="8">
        <v>4359349</v>
      </c>
      <c r="E66" s="8">
        <v>127434</v>
      </c>
      <c r="F66" s="8">
        <v>1377495</v>
      </c>
      <c r="G66" s="8">
        <v>1859820</v>
      </c>
      <c r="H66" s="8">
        <f t="shared" si="1"/>
        <v>8909583</v>
      </c>
    </row>
    <row r="67" spans="1:8" ht="12.75">
      <c r="A67" s="21">
        <f>A66+30</f>
        <v>39355</v>
      </c>
      <c r="B67" s="8">
        <v>711810</v>
      </c>
      <c r="C67" s="8">
        <v>396984</v>
      </c>
      <c r="D67" s="8">
        <v>4018299</v>
      </c>
      <c r="E67" s="8">
        <v>117890</v>
      </c>
      <c r="F67" s="8">
        <v>1267534</v>
      </c>
      <c r="G67" s="8">
        <v>1713278</v>
      </c>
      <c r="H67" s="8">
        <f t="shared" si="1"/>
        <v>8225795</v>
      </c>
    </row>
    <row r="68" spans="1:8" ht="12.75">
      <c r="A68" s="21">
        <f>A67+31</f>
        <v>39386</v>
      </c>
      <c r="B68" s="8">
        <v>715465</v>
      </c>
      <c r="C68" s="8">
        <v>401648</v>
      </c>
      <c r="D68" s="8">
        <v>3856004</v>
      </c>
      <c r="E68" s="8">
        <v>79258</v>
      </c>
      <c r="F68" s="8">
        <v>1216929</v>
      </c>
      <c r="G68" s="8">
        <v>1683031</v>
      </c>
      <c r="H68" s="8">
        <f t="shared" si="1"/>
        <v>7952335</v>
      </c>
    </row>
    <row r="69" spans="1:8" ht="12.75">
      <c r="A69" s="21">
        <f>A68+30</f>
        <v>39416</v>
      </c>
      <c r="B69" s="8">
        <v>682365</v>
      </c>
      <c r="C69" s="8">
        <v>353058</v>
      </c>
      <c r="D69" s="8">
        <v>3044169</v>
      </c>
      <c r="E69" s="8">
        <v>26788</v>
      </c>
      <c r="F69" s="8">
        <v>1062183</v>
      </c>
      <c r="G69" s="8">
        <v>1605546</v>
      </c>
      <c r="H69" s="8">
        <f t="shared" si="1"/>
        <v>6774109</v>
      </c>
    </row>
    <row r="70" spans="1:8" ht="12.75">
      <c r="A70" s="21">
        <f>A69+31</f>
        <v>39447</v>
      </c>
      <c r="B70" s="8">
        <v>624899</v>
      </c>
      <c r="C70" s="8">
        <v>337702</v>
      </c>
      <c r="D70" s="8">
        <v>3126344</v>
      </c>
      <c r="E70" s="8">
        <v>36378</v>
      </c>
      <c r="F70" s="8">
        <v>1141951</v>
      </c>
      <c r="G70" s="8">
        <v>1720227</v>
      </c>
      <c r="H70" s="8">
        <f t="shared" si="1"/>
        <v>6987501</v>
      </c>
    </row>
    <row r="71" spans="1:8" ht="12.75">
      <c r="A71" s="22">
        <f>A70+31</f>
        <v>39478</v>
      </c>
      <c r="B71" s="14">
        <v>577344</v>
      </c>
      <c r="C71" s="14">
        <v>307520</v>
      </c>
      <c r="D71" s="14">
        <v>2797585</v>
      </c>
      <c r="E71" s="14">
        <v>32821</v>
      </c>
      <c r="F71" s="14">
        <v>970721</v>
      </c>
      <c r="G71" s="14">
        <v>1721167</v>
      </c>
      <c r="H71" s="14">
        <f t="shared" si="1"/>
        <v>6407158</v>
      </c>
    </row>
    <row r="72" spans="1:8" ht="12.75">
      <c r="A72" s="21">
        <f>A71+29</f>
        <v>39507</v>
      </c>
      <c r="B72" s="8">
        <v>608588</v>
      </c>
      <c r="C72" s="8">
        <v>317152</v>
      </c>
      <c r="D72" s="8">
        <v>2950401</v>
      </c>
      <c r="E72" s="8">
        <v>43998</v>
      </c>
      <c r="F72" s="8">
        <v>863242</v>
      </c>
      <c r="G72" s="8">
        <v>1591384</v>
      </c>
      <c r="H72" s="8">
        <f t="shared" si="1"/>
        <v>6374765</v>
      </c>
    </row>
    <row r="73" spans="1:8" ht="12.75">
      <c r="A73" s="21">
        <f>A72+31</f>
        <v>39538</v>
      </c>
      <c r="B73" s="8">
        <v>671872</v>
      </c>
      <c r="C73" s="8">
        <v>368376</v>
      </c>
      <c r="D73" s="8">
        <v>3436253</v>
      </c>
      <c r="E73" s="8">
        <v>55165</v>
      </c>
      <c r="F73" s="8">
        <v>1141998</v>
      </c>
      <c r="G73" s="8">
        <v>1762844</v>
      </c>
      <c r="H73" s="8">
        <f t="shared" si="1"/>
        <v>7436508</v>
      </c>
    </row>
    <row r="74" spans="1:8" ht="12.75">
      <c r="A74" s="21">
        <f>A73+30</f>
        <v>39568</v>
      </c>
      <c r="B74" s="8">
        <v>651513</v>
      </c>
      <c r="C74" s="8">
        <v>341661</v>
      </c>
      <c r="D74" s="8">
        <v>3386172</v>
      </c>
      <c r="E74" s="8">
        <v>44624</v>
      </c>
      <c r="F74" s="8">
        <v>1267873</v>
      </c>
      <c r="G74" s="8">
        <v>1640033</v>
      </c>
      <c r="H74" s="8">
        <f t="shared" si="1"/>
        <v>7331876</v>
      </c>
    </row>
    <row r="75" spans="1:8" ht="12.75">
      <c r="A75" s="21">
        <f>A74+31</f>
        <v>39599</v>
      </c>
      <c r="B75" s="8">
        <v>679558</v>
      </c>
      <c r="C75" s="8">
        <v>373264</v>
      </c>
      <c r="D75" s="8">
        <v>3660976</v>
      </c>
      <c r="E75" s="8">
        <v>77854</v>
      </c>
      <c r="F75" s="8">
        <v>1364489</v>
      </c>
      <c r="G75" s="8">
        <v>1508481</v>
      </c>
      <c r="H75" s="8">
        <f aca="true" t="shared" si="2" ref="H75:H84">SUM(B75:G75)</f>
        <v>7664622</v>
      </c>
    </row>
    <row r="76" spans="1:8" ht="12.75">
      <c r="A76" s="21">
        <f>A75+30</f>
        <v>39629</v>
      </c>
      <c r="B76" s="8">
        <v>704853</v>
      </c>
      <c r="C76" s="8">
        <v>382191</v>
      </c>
      <c r="D76" s="8">
        <v>3754727</v>
      </c>
      <c r="E76" s="8">
        <v>82375</v>
      </c>
      <c r="F76" s="8">
        <v>1506127</v>
      </c>
      <c r="G76" s="8">
        <v>1607780</v>
      </c>
      <c r="H76" s="8">
        <f t="shared" si="2"/>
        <v>8038053</v>
      </c>
    </row>
    <row r="77" spans="1:8" ht="12.75">
      <c r="A77" s="21">
        <f>A76+31</f>
        <v>39660</v>
      </c>
      <c r="B77" s="8">
        <v>740088</v>
      </c>
      <c r="C77" s="8">
        <v>397712</v>
      </c>
      <c r="D77" s="8">
        <v>4149185</v>
      </c>
      <c r="E77" s="8">
        <v>86276</v>
      </c>
      <c r="F77" s="8">
        <v>1543392</v>
      </c>
      <c r="G77" s="8">
        <v>1816635</v>
      </c>
      <c r="H77" s="8">
        <f t="shared" si="2"/>
        <v>8733288</v>
      </c>
    </row>
    <row r="78" spans="1:8" ht="12.75">
      <c r="A78" s="21">
        <f>A77+31</f>
        <v>39691</v>
      </c>
      <c r="B78" s="8">
        <v>718487</v>
      </c>
      <c r="C78" s="8">
        <v>400345</v>
      </c>
      <c r="D78" s="8">
        <v>4115181</v>
      </c>
      <c r="E78" s="8">
        <v>104371</v>
      </c>
      <c r="F78" s="8">
        <v>1574657</v>
      </c>
      <c r="G78" s="8">
        <v>1865813</v>
      </c>
      <c r="H78" s="8">
        <f t="shared" si="2"/>
        <v>8778854</v>
      </c>
    </row>
    <row r="79" spans="1:8" ht="12.75">
      <c r="A79" s="21">
        <f>A78+30</f>
        <v>39721</v>
      </c>
      <c r="B79" s="8">
        <v>693373</v>
      </c>
      <c r="C79" s="8">
        <v>349062</v>
      </c>
      <c r="D79" s="8">
        <v>3780813</v>
      </c>
      <c r="E79" s="8">
        <v>91062</v>
      </c>
      <c r="F79" s="8">
        <v>1370366</v>
      </c>
      <c r="G79" s="8">
        <v>1618149</v>
      </c>
      <c r="H79" s="8">
        <f t="shared" si="2"/>
        <v>7902825</v>
      </c>
    </row>
    <row r="80" spans="1:8" ht="12.75">
      <c r="A80" s="21">
        <f>A79+31</f>
        <v>39752</v>
      </c>
      <c r="B80" s="8">
        <v>696807</v>
      </c>
      <c r="C80" s="8">
        <v>365145</v>
      </c>
      <c r="D80" s="8">
        <v>3551478</v>
      </c>
      <c r="E80" s="8">
        <v>59195</v>
      </c>
      <c r="F80" s="8">
        <v>1287753</v>
      </c>
      <c r="G80" s="8">
        <v>1645630</v>
      </c>
      <c r="H80" s="8">
        <f t="shared" si="2"/>
        <v>7606008</v>
      </c>
    </row>
    <row r="81" spans="1:8" ht="12.75">
      <c r="A81" s="21">
        <f>A80+30</f>
        <v>39782</v>
      </c>
      <c r="B81" s="8">
        <v>603583</v>
      </c>
      <c r="C81" s="8">
        <v>304055</v>
      </c>
      <c r="D81" s="8">
        <v>2740469</v>
      </c>
      <c r="E81" s="8">
        <v>22806</v>
      </c>
      <c r="F81" s="8">
        <v>1067738</v>
      </c>
      <c r="G81" s="8">
        <v>1580554</v>
      </c>
      <c r="H81" s="8">
        <f t="shared" si="2"/>
        <v>6319205</v>
      </c>
    </row>
    <row r="82" spans="1:8" ht="12.75">
      <c r="A82" s="21">
        <f>A81+31</f>
        <v>39813</v>
      </c>
      <c r="B82" s="8">
        <v>564401</v>
      </c>
      <c r="C82" s="8">
        <v>290201</v>
      </c>
      <c r="D82" s="8">
        <v>2862784</v>
      </c>
      <c r="E82" s="8">
        <v>31465</v>
      </c>
      <c r="F82" s="8">
        <v>1204263</v>
      </c>
      <c r="G82" s="8">
        <v>1701154</v>
      </c>
      <c r="H82" s="8">
        <f t="shared" si="2"/>
        <v>6654268</v>
      </c>
    </row>
    <row r="83" spans="1:8" ht="12.75">
      <c r="A83" s="22">
        <f>A82+31</f>
        <v>39844</v>
      </c>
      <c r="B83" s="14">
        <v>515272</v>
      </c>
      <c r="C83" s="14">
        <v>273275</v>
      </c>
      <c r="D83" s="14">
        <v>2566879</v>
      </c>
      <c r="E83" s="14">
        <v>37209</v>
      </c>
      <c r="F83" s="14">
        <v>1039291</v>
      </c>
      <c r="G83" s="14">
        <v>1708882</v>
      </c>
      <c r="H83" s="14">
        <f t="shared" si="2"/>
        <v>6140808</v>
      </c>
    </row>
    <row r="84" spans="1:8" ht="12.75">
      <c r="A84" s="21">
        <f>A83+28</f>
        <v>39872</v>
      </c>
      <c r="B84" s="8">
        <v>501889</v>
      </c>
      <c r="C84" s="8">
        <v>275287</v>
      </c>
      <c r="D84" s="8">
        <v>2537512</v>
      </c>
      <c r="E84" s="8">
        <v>35779</v>
      </c>
      <c r="F84" s="8">
        <v>840041</v>
      </c>
      <c r="G84" s="8">
        <v>1476595</v>
      </c>
      <c r="H84" s="8">
        <f t="shared" si="2"/>
        <v>5667103</v>
      </c>
    </row>
    <row r="85" spans="1:8" ht="12.75">
      <c r="A85" s="21">
        <f>A84+31</f>
        <v>39903</v>
      </c>
      <c r="B85" s="8">
        <v>609169</v>
      </c>
      <c r="C85" s="8">
        <v>329109</v>
      </c>
      <c r="D85" s="8">
        <v>3002750</v>
      </c>
      <c r="E85" s="8">
        <v>40162</v>
      </c>
      <c r="F85" s="8">
        <v>1075307</v>
      </c>
      <c r="G85" s="8">
        <v>1671182</v>
      </c>
      <c r="H85" s="8">
        <f aca="true" t="shared" si="3" ref="H85:H90">SUM(B85:G85)</f>
        <v>6727679</v>
      </c>
    </row>
    <row r="86" spans="1:8" ht="12.75">
      <c r="A86" s="21">
        <f>A85+30</f>
        <v>39933</v>
      </c>
      <c r="B86" s="8">
        <v>611230</v>
      </c>
      <c r="C86" s="8">
        <v>325490</v>
      </c>
      <c r="D86" s="8">
        <v>3332937</v>
      </c>
      <c r="E86" s="8">
        <v>38173</v>
      </c>
      <c r="F86" s="8">
        <v>1240227</v>
      </c>
      <c r="G86" s="8">
        <v>1693477</v>
      </c>
      <c r="H86" s="8">
        <f t="shared" si="3"/>
        <v>7241534</v>
      </c>
    </row>
    <row r="87" spans="1:8" ht="12.75">
      <c r="A87" s="21">
        <f>A86+31</f>
        <v>39964</v>
      </c>
      <c r="B87" s="8">
        <v>607152</v>
      </c>
      <c r="C87" s="8">
        <v>321359</v>
      </c>
      <c r="D87" s="8">
        <v>3286752</v>
      </c>
      <c r="E87" s="8">
        <v>65782</v>
      </c>
      <c r="F87" s="8">
        <v>1298111</v>
      </c>
      <c r="G87" s="8">
        <v>1491952</v>
      </c>
      <c r="H87" s="8">
        <f t="shared" si="3"/>
        <v>7071108</v>
      </c>
    </row>
    <row r="88" spans="1:8" ht="12.75">
      <c r="A88" s="21">
        <f>A87+30</f>
        <v>39994</v>
      </c>
      <c r="B88" s="8">
        <v>631368</v>
      </c>
      <c r="C88" s="8">
        <v>344990</v>
      </c>
      <c r="D88" s="8">
        <v>3512785</v>
      </c>
      <c r="E88" s="8">
        <v>77042</v>
      </c>
      <c r="F88" s="8">
        <v>1434895</v>
      </c>
      <c r="G88" s="8">
        <v>1614602</v>
      </c>
      <c r="H88" s="8">
        <f t="shared" si="3"/>
        <v>7615682</v>
      </c>
    </row>
    <row r="89" spans="1:8" ht="12.75">
      <c r="A89" s="21">
        <f>A88+31</f>
        <v>40025</v>
      </c>
      <c r="B89" s="8">
        <v>683522</v>
      </c>
      <c r="C89" s="8">
        <v>374163</v>
      </c>
      <c r="D89" s="8">
        <v>4074793</v>
      </c>
      <c r="E89" s="8">
        <v>86261</v>
      </c>
      <c r="F89" s="8">
        <v>1510459</v>
      </c>
      <c r="G89" s="8">
        <v>1931043</v>
      </c>
      <c r="H89" s="8">
        <f t="shared" si="3"/>
        <v>8660241</v>
      </c>
    </row>
    <row r="90" spans="1:8" ht="12.75">
      <c r="A90" s="21">
        <f>A89+31</f>
        <v>40056</v>
      </c>
      <c r="B90" s="8">
        <v>651106</v>
      </c>
      <c r="C90" s="8">
        <v>368070</v>
      </c>
      <c r="D90" s="8">
        <v>3988741</v>
      </c>
      <c r="E90" s="8">
        <v>99277</v>
      </c>
      <c r="F90" s="8">
        <v>1541395</v>
      </c>
      <c r="G90" s="8">
        <v>1960489</v>
      </c>
      <c r="H90" s="8">
        <f t="shared" si="3"/>
        <v>8609078</v>
      </c>
    </row>
    <row r="91" spans="1:8" ht="12.75">
      <c r="A91" s="21">
        <f>A90+30</f>
        <v>40086</v>
      </c>
      <c r="B91" s="8">
        <v>624739</v>
      </c>
      <c r="C91" s="8">
        <v>316752</v>
      </c>
      <c r="D91" s="8">
        <v>3554253</v>
      </c>
      <c r="E91" s="8">
        <v>85623</v>
      </c>
      <c r="F91" s="8">
        <v>1354039</v>
      </c>
      <c r="G91" s="8">
        <v>1704132</v>
      </c>
      <c r="H91" s="8">
        <f aca="true" t="shared" si="4" ref="H91:H96">SUM(B91:G91)</f>
        <v>7639538</v>
      </c>
    </row>
    <row r="92" spans="1:8" ht="12.75">
      <c r="A92" s="21">
        <f>A91+31</f>
        <v>40117</v>
      </c>
      <c r="B92" s="8">
        <v>625922</v>
      </c>
      <c r="C92" s="8">
        <v>333700</v>
      </c>
      <c r="D92" s="8">
        <v>3443572</v>
      </c>
      <c r="E92" s="8">
        <v>57298</v>
      </c>
      <c r="F92" s="8">
        <v>1281899</v>
      </c>
      <c r="G92" s="8">
        <v>1721502</v>
      </c>
      <c r="H92" s="8">
        <f t="shared" si="4"/>
        <v>7463893</v>
      </c>
    </row>
    <row r="93" spans="1:8" ht="12.75">
      <c r="A93" s="21">
        <f>A92+30</f>
        <v>40147</v>
      </c>
      <c r="B93" s="8">
        <v>563209</v>
      </c>
      <c r="C93" s="8">
        <v>305447</v>
      </c>
      <c r="D93" s="8">
        <v>2777057</v>
      </c>
      <c r="E93" s="8">
        <v>21981</v>
      </c>
      <c r="F93" s="8">
        <v>1036284</v>
      </c>
      <c r="G93" s="8">
        <v>1636246</v>
      </c>
      <c r="H93" s="8">
        <f t="shared" si="4"/>
        <v>6340224</v>
      </c>
    </row>
    <row r="94" spans="1:8" ht="12.75">
      <c r="A94" s="21">
        <f>A93+31</f>
        <v>40178</v>
      </c>
      <c r="B94" s="8">
        <v>529402</v>
      </c>
      <c r="C94" s="8">
        <v>303389</v>
      </c>
      <c r="D94" s="8">
        <v>2916083</v>
      </c>
      <c r="E94" s="8">
        <v>27992</v>
      </c>
      <c r="F94" s="8">
        <v>1140306</v>
      </c>
      <c r="G94" s="8">
        <v>1765577</v>
      </c>
      <c r="H94" s="8">
        <f t="shared" si="4"/>
        <v>6682749</v>
      </c>
    </row>
    <row r="95" spans="1:8" ht="12.75">
      <c r="A95" s="22">
        <f>A94+31</f>
        <v>40209</v>
      </c>
      <c r="B95" s="14">
        <v>449984</v>
      </c>
      <c r="C95" s="14">
        <v>256223</v>
      </c>
      <c r="D95" s="14">
        <v>2564202</v>
      </c>
      <c r="E95" s="14">
        <v>32635</v>
      </c>
      <c r="F95" s="14">
        <v>1001275</v>
      </c>
      <c r="G95" s="14">
        <v>1741618</v>
      </c>
      <c r="H95" s="14">
        <f t="shared" si="4"/>
        <v>6045937</v>
      </c>
    </row>
    <row r="96" spans="1:8" ht="12.75">
      <c r="A96" s="21">
        <f>A95+28</f>
        <v>40237</v>
      </c>
      <c r="B96" s="8">
        <v>510023</v>
      </c>
      <c r="C96" s="8">
        <v>272811</v>
      </c>
      <c r="D96" s="8">
        <v>2610626</v>
      </c>
      <c r="E96" s="8">
        <v>33662</v>
      </c>
      <c r="F96" s="8">
        <v>865611</v>
      </c>
      <c r="G96" s="8">
        <v>1545812</v>
      </c>
      <c r="H96" s="8">
        <f t="shared" si="4"/>
        <v>5838545</v>
      </c>
    </row>
    <row r="97" spans="1:8" ht="12.75">
      <c r="A97" s="21">
        <f>A96+31</f>
        <v>40268</v>
      </c>
      <c r="B97" s="8">
        <v>542280</v>
      </c>
      <c r="C97" s="8">
        <v>312503</v>
      </c>
      <c r="D97" s="8">
        <v>3007142</v>
      </c>
      <c r="E97" s="8">
        <v>34056</v>
      </c>
      <c r="F97" s="8">
        <v>1098934</v>
      </c>
      <c r="G97" s="8">
        <v>1687289</v>
      </c>
      <c r="H97" s="8">
        <f aca="true" t="shared" si="5" ref="H97:H102">SUM(B97:G97)</f>
        <v>6682204</v>
      </c>
    </row>
    <row r="98" spans="1:8" ht="12.75">
      <c r="A98" s="21">
        <f>A97+30</f>
        <v>40298</v>
      </c>
      <c r="B98" s="8">
        <v>442649</v>
      </c>
      <c r="C98" s="8">
        <v>205802</v>
      </c>
      <c r="D98" s="8">
        <v>2599324</v>
      </c>
      <c r="E98" s="8">
        <v>28398</v>
      </c>
      <c r="F98" s="8">
        <v>1012687</v>
      </c>
      <c r="G98" s="8">
        <v>1389706</v>
      </c>
      <c r="H98" s="8">
        <f t="shared" si="5"/>
        <v>5678566</v>
      </c>
    </row>
    <row r="99" spans="1:8" ht="12.75">
      <c r="A99" s="21">
        <f>A98+31</f>
        <v>40329</v>
      </c>
      <c r="B99" s="8">
        <v>485586</v>
      </c>
      <c r="C99" s="8">
        <v>278044</v>
      </c>
      <c r="D99" s="8">
        <v>3294813</v>
      </c>
      <c r="E99" s="8">
        <v>63353</v>
      </c>
      <c r="F99" s="8">
        <v>1272683</v>
      </c>
      <c r="G99" s="8">
        <v>1483665</v>
      </c>
      <c r="H99" s="8">
        <f t="shared" si="5"/>
        <v>6878144</v>
      </c>
    </row>
    <row r="100" spans="1:8" ht="12.75">
      <c r="A100" s="21">
        <f>A99+30</f>
        <v>40359</v>
      </c>
      <c r="B100" s="8">
        <v>575002</v>
      </c>
      <c r="C100" s="8">
        <v>311274</v>
      </c>
      <c r="D100" s="8">
        <v>3510946</v>
      </c>
      <c r="E100" s="8">
        <v>71852</v>
      </c>
      <c r="F100" s="8">
        <v>1427722</v>
      </c>
      <c r="G100" s="8">
        <v>1630555</v>
      </c>
      <c r="H100" s="8">
        <f t="shared" si="5"/>
        <v>7527351</v>
      </c>
    </row>
    <row r="101" spans="1:8" ht="12.75">
      <c r="A101" s="21">
        <f>A100+31</f>
        <v>40390</v>
      </c>
      <c r="B101" s="8">
        <v>658078</v>
      </c>
      <c r="C101" s="8">
        <v>334124</v>
      </c>
      <c r="D101" s="8">
        <v>4170623</v>
      </c>
      <c r="E101" s="8">
        <v>81487</v>
      </c>
      <c r="F101" s="8">
        <v>1535735</v>
      </c>
      <c r="G101" s="8">
        <v>1951582</v>
      </c>
      <c r="H101" s="8">
        <f t="shared" si="5"/>
        <v>8731629</v>
      </c>
    </row>
    <row r="102" spans="1:8" ht="12.75">
      <c r="A102" s="21">
        <f>A101+31</f>
        <v>40421</v>
      </c>
      <c r="B102" s="8">
        <v>651775</v>
      </c>
      <c r="C102" s="8">
        <v>339453</v>
      </c>
      <c r="D102" s="8">
        <v>4119222</v>
      </c>
      <c r="E102" s="8">
        <v>88915</v>
      </c>
      <c r="F102" s="8">
        <v>1525570</v>
      </c>
      <c r="G102" s="8">
        <v>1906805</v>
      </c>
      <c r="H102" s="8">
        <f t="shared" si="5"/>
        <v>8631740</v>
      </c>
    </row>
    <row r="103" spans="1:8" ht="12.75">
      <c r="A103" s="21">
        <f>A102+30</f>
        <v>40451</v>
      </c>
      <c r="B103" s="8">
        <v>651309</v>
      </c>
      <c r="C103" s="8">
        <v>303703</v>
      </c>
      <c r="D103" s="8">
        <v>3731859</v>
      </c>
      <c r="E103" s="8">
        <v>79747</v>
      </c>
      <c r="F103" s="8">
        <v>1442193</v>
      </c>
      <c r="G103" s="8">
        <v>1787941</v>
      </c>
      <c r="H103" s="8">
        <f>SUM(B103:G103)</f>
        <v>7996752</v>
      </c>
    </row>
    <row r="104" spans="1:8" ht="12.75">
      <c r="A104" s="21">
        <f>A103+31</f>
        <v>40482</v>
      </c>
      <c r="B104" s="8">
        <v>656293</v>
      </c>
      <c r="C104" s="8">
        <v>320333</v>
      </c>
      <c r="D104" s="8">
        <v>3607299</v>
      </c>
      <c r="E104" s="8">
        <v>60919</v>
      </c>
      <c r="F104" s="8">
        <v>1384370</v>
      </c>
      <c r="G104" s="8">
        <v>1788943</v>
      </c>
      <c r="H104" s="8">
        <f>SUM(B104:G104)</f>
        <v>7818157</v>
      </c>
    </row>
    <row r="105" spans="1:8" ht="12.75">
      <c r="A105" s="21">
        <f>A104+30</f>
        <v>40512</v>
      </c>
      <c r="B105" s="8">
        <v>548540</v>
      </c>
      <c r="C105" s="8">
        <v>286985</v>
      </c>
      <c r="D105" s="8">
        <v>2845101</v>
      </c>
      <c r="E105" s="8">
        <v>18043</v>
      </c>
      <c r="F105" s="8">
        <v>1081465</v>
      </c>
      <c r="G105" s="8">
        <v>1675344</v>
      </c>
      <c r="H105" s="8">
        <f>SUM(B105:G105)</f>
        <v>6455478</v>
      </c>
    </row>
    <row r="106" spans="1:8" ht="12.75">
      <c r="A106" s="21">
        <f>A105+31</f>
        <v>40543</v>
      </c>
      <c r="B106" s="8">
        <v>399678</v>
      </c>
      <c r="C106" s="8">
        <v>228452</v>
      </c>
      <c r="D106" s="8">
        <v>2636445</v>
      </c>
      <c r="E106" s="8">
        <v>21182</v>
      </c>
      <c r="F106" s="8">
        <v>1053563</v>
      </c>
      <c r="G106" s="8">
        <v>1688012</v>
      </c>
      <c r="H106" s="8">
        <f>SUM(B106:G106)</f>
        <v>6027332</v>
      </c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65" r:id="rId2"/>
  <headerFooter alignWithMargins="0">
    <oddFooter>&amp;C&amp;9December 2010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workbookViewId="0" topLeftCell="A1">
      <selection activeCell="F4" sqref="F4"/>
    </sheetView>
  </sheetViews>
  <sheetFormatPr defaultColWidth="9.140625" defaultRowHeight="12.75"/>
  <cols>
    <col min="1" max="1" width="25.7109375" style="0" customWidth="1"/>
    <col min="2" max="8" width="15.7109375" style="0" customWidth="1"/>
  </cols>
  <sheetData>
    <row r="1" ht="12.75">
      <c r="A1" s="5" t="s">
        <v>16</v>
      </c>
    </row>
    <row r="2" ht="12.75">
      <c r="A2" s="5"/>
    </row>
    <row r="3" ht="12.75">
      <c r="A3" s="5" t="s">
        <v>17</v>
      </c>
    </row>
    <row r="4" ht="12.75">
      <c r="A4" s="5"/>
    </row>
    <row r="5" ht="12.75">
      <c r="A5" s="5" t="s">
        <v>21</v>
      </c>
    </row>
    <row r="6" ht="12.75">
      <c r="A6" s="5"/>
    </row>
    <row r="7" ht="23.25">
      <c r="A7" s="6" t="s">
        <v>30</v>
      </c>
    </row>
    <row r="9" spans="1:8" ht="22.5">
      <c r="A9" s="19" t="s">
        <v>20</v>
      </c>
      <c r="B9" s="11" t="s">
        <v>10</v>
      </c>
      <c r="C9" s="11" t="s">
        <v>11</v>
      </c>
      <c r="D9" s="11" t="s">
        <v>12</v>
      </c>
      <c r="E9" s="11" t="s">
        <v>13</v>
      </c>
      <c r="F9" s="11" t="s">
        <v>14</v>
      </c>
      <c r="G9" s="11" t="s">
        <v>15</v>
      </c>
      <c r="H9" s="12" t="s">
        <v>0</v>
      </c>
    </row>
    <row r="10" spans="1:8" ht="12.75">
      <c r="A10" s="28"/>
      <c r="B10" s="16"/>
      <c r="C10" s="16"/>
      <c r="D10" s="16"/>
      <c r="E10" s="16"/>
      <c r="F10" s="16"/>
      <c r="G10" s="16"/>
      <c r="H10" s="16"/>
    </row>
    <row r="11" spans="1:8" ht="12.75">
      <c r="A11" s="21">
        <v>37652</v>
      </c>
      <c r="B11" s="8">
        <v>869344</v>
      </c>
      <c r="C11" s="8">
        <v>53257</v>
      </c>
      <c r="D11" s="8">
        <v>164351</v>
      </c>
      <c r="E11" s="8">
        <v>104598</v>
      </c>
      <c r="F11" s="8">
        <v>10511</v>
      </c>
      <c r="G11" s="8">
        <v>924</v>
      </c>
      <c r="H11" s="8">
        <f aca="true" t="shared" si="0" ref="H11:H42">SUM(B11:G11)</f>
        <v>1202985</v>
      </c>
    </row>
    <row r="12" spans="1:8" ht="12.75">
      <c r="A12" s="21">
        <f>A11+28</f>
        <v>37680</v>
      </c>
      <c r="B12" s="8">
        <v>903719</v>
      </c>
      <c r="C12" s="8">
        <v>64526</v>
      </c>
      <c r="D12" s="8">
        <v>173038</v>
      </c>
      <c r="E12" s="8">
        <v>109707</v>
      </c>
      <c r="F12" s="8">
        <v>8193</v>
      </c>
      <c r="G12" s="8">
        <v>501</v>
      </c>
      <c r="H12" s="8">
        <f t="shared" si="0"/>
        <v>1259684</v>
      </c>
    </row>
    <row r="13" spans="1:8" ht="12.75">
      <c r="A13" s="21">
        <f>A12+31</f>
        <v>37711</v>
      </c>
      <c r="B13" s="8">
        <v>1012404</v>
      </c>
      <c r="C13" s="8">
        <v>64061</v>
      </c>
      <c r="D13" s="8">
        <v>195008</v>
      </c>
      <c r="E13" s="8">
        <v>130921</v>
      </c>
      <c r="F13" s="8">
        <v>11315</v>
      </c>
      <c r="G13" s="8">
        <v>480</v>
      </c>
      <c r="H13" s="8">
        <f t="shared" si="0"/>
        <v>1414189</v>
      </c>
    </row>
    <row r="14" spans="1:8" ht="12.75">
      <c r="A14" s="21">
        <f>A13+30</f>
        <v>37741</v>
      </c>
      <c r="B14" s="8">
        <v>1019859</v>
      </c>
      <c r="C14" s="8">
        <v>69863</v>
      </c>
      <c r="D14" s="8">
        <v>212824</v>
      </c>
      <c r="E14" s="8">
        <v>177544</v>
      </c>
      <c r="F14" s="8">
        <v>15655</v>
      </c>
      <c r="G14" s="8">
        <v>818</v>
      </c>
      <c r="H14" s="8">
        <f t="shared" si="0"/>
        <v>1496563</v>
      </c>
    </row>
    <row r="15" spans="1:8" ht="12.75">
      <c r="A15" s="21">
        <f>A14+31</f>
        <v>37772</v>
      </c>
      <c r="B15" s="8">
        <v>1045499</v>
      </c>
      <c r="C15" s="8">
        <v>68994</v>
      </c>
      <c r="D15" s="8">
        <v>215957</v>
      </c>
      <c r="E15" s="8">
        <v>366767</v>
      </c>
      <c r="F15" s="8">
        <v>38049</v>
      </c>
      <c r="G15" s="8">
        <v>1856</v>
      </c>
      <c r="H15" s="8">
        <f t="shared" si="0"/>
        <v>1737122</v>
      </c>
    </row>
    <row r="16" spans="1:8" ht="12.75">
      <c r="A16" s="21">
        <f>A15+30</f>
        <v>37802</v>
      </c>
      <c r="B16" s="8">
        <v>1076179</v>
      </c>
      <c r="C16" s="8">
        <v>66310</v>
      </c>
      <c r="D16" s="8">
        <v>245137</v>
      </c>
      <c r="E16" s="8">
        <v>378225</v>
      </c>
      <c r="F16" s="8">
        <v>55697</v>
      </c>
      <c r="G16" s="8">
        <v>3291</v>
      </c>
      <c r="H16" s="8">
        <f t="shared" si="0"/>
        <v>1824839</v>
      </c>
    </row>
    <row r="17" spans="1:8" ht="12.75">
      <c r="A17" s="21">
        <f>A16+31</f>
        <v>37833</v>
      </c>
      <c r="B17" s="8">
        <v>1125864</v>
      </c>
      <c r="C17" s="8">
        <v>74780</v>
      </c>
      <c r="D17" s="8">
        <v>278112</v>
      </c>
      <c r="E17" s="8">
        <v>470395</v>
      </c>
      <c r="F17" s="8">
        <v>64835</v>
      </c>
      <c r="G17" s="8">
        <v>5324</v>
      </c>
      <c r="H17" s="8">
        <f t="shared" si="0"/>
        <v>2019310</v>
      </c>
    </row>
    <row r="18" spans="1:8" ht="12.75">
      <c r="A18" s="21">
        <f>A17+31</f>
        <v>37864</v>
      </c>
      <c r="B18" s="8">
        <v>1100884</v>
      </c>
      <c r="C18" s="8">
        <v>75931</v>
      </c>
      <c r="D18" s="8">
        <v>268960</v>
      </c>
      <c r="E18" s="8">
        <v>403750</v>
      </c>
      <c r="F18" s="8">
        <v>63902</v>
      </c>
      <c r="G18" s="8">
        <v>3296</v>
      </c>
      <c r="H18" s="8">
        <f t="shared" si="0"/>
        <v>1916723</v>
      </c>
    </row>
    <row r="19" spans="1:8" ht="12.75">
      <c r="A19" s="21">
        <f>A18+30</f>
        <v>37894</v>
      </c>
      <c r="B19" s="8">
        <v>1083178</v>
      </c>
      <c r="C19" s="8">
        <v>70561</v>
      </c>
      <c r="D19" s="8">
        <v>267094</v>
      </c>
      <c r="E19" s="8">
        <v>385460</v>
      </c>
      <c r="F19" s="8">
        <v>56229</v>
      </c>
      <c r="G19" s="8">
        <v>2902</v>
      </c>
      <c r="H19" s="8">
        <f t="shared" si="0"/>
        <v>1865424</v>
      </c>
    </row>
    <row r="20" spans="1:8" ht="12.75">
      <c r="A20" s="21">
        <f>A19+31</f>
        <v>37925</v>
      </c>
      <c r="B20" s="8">
        <v>1103642</v>
      </c>
      <c r="C20" s="8">
        <v>69652</v>
      </c>
      <c r="D20" s="8">
        <v>252116</v>
      </c>
      <c r="E20" s="8">
        <v>361368</v>
      </c>
      <c r="F20" s="8">
        <v>37558</v>
      </c>
      <c r="G20" s="8">
        <v>2994</v>
      </c>
      <c r="H20" s="8">
        <f t="shared" si="0"/>
        <v>1827330</v>
      </c>
    </row>
    <row r="21" spans="1:8" ht="12.75">
      <c r="A21" s="21">
        <f>A20+30</f>
        <v>37955</v>
      </c>
      <c r="B21" s="8">
        <v>1020418</v>
      </c>
      <c r="C21" s="8">
        <v>62069</v>
      </c>
      <c r="D21" s="8">
        <v>203719</v>
      </c>
      <c r="E21" s="8">
        <v>146936</v>
      </c>
      <c r="F21" s="8">
        <v>12689</v>
      </c>
      <c r="G21" s="8">
        <v>1097</v>
      </c>
      <c r="H21" s="8">
        <f t="shared" si="0"/>
        <v>1446928</v>
      </c>
    </row>
    <row r="22" spans="1:8" ht="12.75">
      <c r="A22" s="21">
        <f>A21+31</f>
        <v>37986</v>
      </c>
      <c r="B22" s="8">
        <v>951705</v>
      </c>
      <c r="C22" s="8">
        <v>57777</v>
      </c>
      <c r="D22" s="8">
        <v>190186</v>
      </c>
      <c r="E22" s="8">
        <v>110430</v>
      </c>
      <c r="F22" s="8">
        <v>11909</v>
      </c>
      <c r="G22" s="8">
        <v>1259</v>
      </c>
      <c r="H22" s="8">
        <f t="shared" si="0"/>
        <v>1323266</v>
      </c>
    </row>
    <row r="23" spans="1:8" ht="12.75">
      <c r="A23" s="22">
        <f>A22+31</f>
        <v>38017</v>
      </c>
      <c r="B23" s="14">
        <v>876768</v>
      </c>
      <c r="C23" s="14">
        <v>54432</v>
      </c>
      <c r="D23" s="14">
        <v>178221</v>
      </c>
      <c r="E23" s="14">
        <v>126445</v>
      </c>
      <c r="F23" s="14">
        <v>10808</v>
      </c>
      <c r="G23" s="14">
        <v>1485</v>
      </c>
      <c r="H23" s="14">
        <f t="shared" si="0"/>
        <v>1248159</v>
      </c>
    </row>
    <row r="24" spans="1:8" ht="12.75">
      <c r="A24" s="21">
        <f>A23+29</f>
        <v>38046</v>
      </c>
      <c r="B24" s="8">
        <v>976286</v>
      </c>
      <c r="C24" s="8">
        <v>58405</v>
      </c>
      <c r="D24" s="8">
        <v>197178</v>
      </c>
      <c r="E24" s="8">
        <v>116700</v>
      </c>
      <c r="F24" s="8">
        <v>9565</v>
      </c>
      <c r="G24" s="8">
        <v>1090</v>
      </c>
      <c r="H24" s="8">
        <f t="shared" si="0"/>
        <v>1359224</v>
      </c>
    </row>
    <row r="25" spans="1:8" ht="12.75">
      <c r="A25" s="21">
        <f>A24+31</f>
        <v>38077</v>
      </c>
      <c r="B25" s="8">
        <v>1084660</v>
      </c>
      <c r="C25" s="8">
        <v>66372</v>
      </c>
      <c r="D25" s="8">
        <v>233173</v>
      </c>
      <c r="E25" s="8">
        <v>167882</v>
      </c>
      <c r="F25" s="8">
        <v>11593</v>
      </c>
      <c r="G25" s="8">
        <v>1116</v>
      </c>
      <c r="H25" s="8">
        <f t="shared" si="0"/>
        <v>1564796</v>
      </c>
    </row>
    <row r="26" spans="1:8" ht="12.75">
      <c r="A26" s="21">
        <f>A25+30</f>
        <v>38107</v>
      </c>
      <c r="B26" s="8">
        <v>1092963</v>
      </c>
      <c r="C26" s="8">
        <v>67452</v>
      </c>
      <c r="D26" s="8">
        <v>290412</v>
      </c>
      <c r="E26" s="8">
        <v>161383</v>
      </c>
      <c r="F26" s="8">
        <v>17467</v>
      </c>
      <c r="G26" s="8">
        <v>10335</v>
      </c>
      <c r="H26" s="8">
        <f t="shared" si="0"/>
        <v>1640012</v>
      </c>
    </row>
    <row r="27" spans="1:8" ht="12.75">
      <c r="A27" s="21">
        <f>A26+31</f>
        <v>38138</v>
      </c>
      <c r="B27" s="8">
        <v>1084330</v>
      </c>
      <c r="C27" s="8">
        <v>61977</v>
      </c>
      <c r="D27" s="8">
        <v>279779</v>
      </c>
      <c r="E27" s="8">
        <v>294853</v>
      </c>
      <c r="F27" s="8">
        <v>56948</v>
      </c>
      <c r="G27" s="8">
        <v>13739</v>
      </c>
      <c r="H27" s="8">
        <f t="shared" si="0"/>
        <v>1791626</v>
      </c>
    </row>
    <row r="28" spans="1:8" ht="12.75">
      <c r="A28" s="21">
        <f>A27+30</f>
        <v>38168</v>
      </c>
      <c r="B28" s="8">
        <v>1138169</v>
      </c>
      <c r="C28" s="8">
        <v>61143</v>
      </c>
      <c r="D28" s="8">
        <v>301466</v>
      </c>
      <c r="E28" s="8">
        <v>346069</v>
      </c>
      <c r="F28" s="8">
        <v>82743</v>
      </c>
      <c r="G28" s="8">
        <v>18920</v>
      </c>
      <c r="H28" s="8">
        <f t="shared" si="0"/>
        <v>1948510</v>
      </c>
    </row>
    <row r="29" spans="1:8" ht="12.75">
      <c r="A29" s="21">
        <f>A28+31</f>
        <v>38199</v>
      </c>
      <c r="B29" s="8">
        <v>1213736</v>
      </c>
      <c r="C29" s="8">
        <v>68370</v>
      </c>
      <c r="D29" s="8">
        <v>338796</v>
      </c>
      <c r="E29" s="8">
        <v>443352</v>
      </c>
      <c r="F29" s="8">
        <v>114407</v>
      </c>
      <c r="G29" s="8">
        <v>28462</v>
      </c>
      <c r="H29" s="8">
        <f t="shared" si="0"/>
        <v>2207123</v>
      </c>
    </row>
    <row r="30" spans="1:8" ht="12.75">
      <c r="A30" s="21">
        <f>A29+31</f>
        <v>38230</v>
      </c>
      <c r="B30" s="8">
        <v>1174617</v>
      </c>
      <c r="C30" s="8">
        <v>69334</v>
      </c>
      <c r="D30" s="8">
        <v>328156</v>
      </c>
      <c r="E30" s="8">
        <v>349203</v>
      </c>
      <c r="F30" s="8">
        <v>93050</v>
      </c>
      <c r="G30" s="8">
        <v>23150</v>
      </c>
      <c r="H30" s="8">
        <f t="shared" si="0"/>
        <v>2037510</v>
      </c>
    </row>
    <row r="31" spans="1:8" ht="12.75">
      <c r="A31" s="21">
        <f>A30+30</f>
        <v>38260</v>
      </c>
      <c r="B31" s="8">
        <v>1166529</v>
      </c>
      <c r="C31" s="8">
        <v>66092</v>
      </c>
      <c r="D31" s="8">
        <v>318466</v>
      </c>
      <c r="E31" s="8">
        <v>358472</v>
      </c>
      <c r="F31" s="8">
        <v>83899</v>
      </c>
      <c r="G31" s="8">
        <v>19875</v>
      </c>
      <c r="H31" s="8">
        <f t="shared" si="0"/>
        <v>2013333</v>
      </c>
    </row>
    <row r="32" spans="1:8" ht="12.75">
      <c r="A32" s="21">
        <f>A31+31</f>
        <v>38291</v>
      </c>
      <c r="B32" s="8">
        <v>1172947</v>
      </c>
      <c r="C32" s="8">
        <v>67606</v>
      </c>
      <c r="D32" s="8">
        <v>298217</v>
      </c>
      <c r="E32" s="8">
        <v>351425</v>
      </c>
      <c r="F32" s="8">
        <v>62859</v>
      </c>
      <c r="G32" s="8">
        <v>20387</v>
      </c>
      <c r="H32" s="8">
        <f t="shared" si="0"/>
        <v>1973441</v>
      </c>
    </row>
    <row r="33" spans="1:8" ht="12.75">
      <c r="A33" s="21">
        <f>A32+30</f>
        <v>38321</v>
      </c>
      <c r="B33" s="8">
        <v>1120069</v>
      </c>
      <c r="C33" s="8">
        <v>61605</v>
      </c>
      <c r="D33" s="8">
        <v>207499</v>
      </c>
      <c r="E33" s="8">
        <v>111858</v>
      </c>
      <c r="F33" s="8">
        <v>20479</v>
      </c>
      <c r="G33" s="8">
        <v>14870</v>
      </c>
      <c r="H33" s="8">
        <f t="shared" si="0"/>
        <v>1536380</v>
      </c>
    </row>
    <row r="34" spans="1:8" ht="12.75">
      <c r="A34" s="21">
        <f>A33+31</f>
        <v>38352</v>
      </c>
      <c r="B34" s="8">
        <v>1046214</v>
      </c>
      <c r="C34" s="8">
        <v>59332</v>
      </c>
      <c r="D34" s="8">
        <v>191314</v>
      </c>
      <c r="E34" s="8">
        <v>88707</v>
      </c>
      <c r="F34" s="8">
        <v>19277</v>
      </c>
      <c r="G34" s="8">
        <v>15101</v>
      </c>
      <c r="H34" s="8">
        <f t="shared" si="0"/>
        <v>1419945</v>
      </c>
    </row>
    <row r="35" spans="1:8" ht="12.75">
      <c r="A35" s="22">
        <f>A34+31</f>
        <v>38383</v>
      </c>
      <c r="B35" s="14">
        <v>950125</v>
      </c>
      <c r="C35" s="14">
        <v>53255</v>
      </c>
      <c r="D35" s="14">
        <v>182705</v>
      </c>
      <c r="E35" s="14">
        <v>102410</v>
      </c>
      <c r="F35" s="14">
        <v>17560</v>
      </c>
      <c r="G35" s="14">
        <v>17915</v>
      </c>
      <c r="H35" s="14">
        <f t="shared" si="0"/>
        <v>1323970</v>
      </c>
    </row>
    <row r="36" spans="1:8" ht="12.75">
      <c r="A36" s="21">
        <f>A35+28</f>
        <v>38411</v>
      </c>
      <c r="B36" s="8">
        <v>990591</v>
      </c>
      <c r="C36" s="8">
        <v>63975</v>
      </c>
      <c r="D36" s="8">
        <v>195043</v>
      </c>
      <c r="E36" s="8">
        <v>91375</v>
      </c>
      <c r="F36" s="8">
        <v>15396</v>
      </c>
      <c r="G36" s="8">
        <v>15877</v>
      </c>
      <c r="H36" s="8">
        <f t="shared" si="0"/>
        <v>1372257</v>
      </c>
    </row>
    <row r="37" spans="1:8" ht="12.75">
      <c r="A37" s="21">
        <f>A36+31</f>
        <v>38442</v>
      </c>
      <c r="B37" s="8">
        <v>1169638</v>
      </c>
      <c r="C37" s="8">
        <v>65595</v>
      </c>
      <c r="D37" s="8">
        <v>240055</v>
      </c>
      <c r="E37" s="8">
        <v>117013</v>
      </c>
      <c r="F37" s="8">
        <v>22368</v>
      </c>
      <c r="G37" s="8">
        <v>18802</v>
      </c>
      <c r="H37" s="8">
        <f t="shared" si="0"/>
        <v>1633471</v>
      </c>
    </row>
    <row r="38" spans="1:8" ht="12.75">
      <c r="A38" s="21">
        <f>A37+30</f>
        <v>38472</v>
      </c>
      <c r="B38" s="8">
        <v>1164305</v>
      </c>
      <c r="C38" s="8">
        <v>63699</v>
      </c>
      <c r="D38" s="8">
        <v>300355</v>
      </c>
      <c r="E38" s="8">
        <v>136115</v>
      </c>
      <c r="F38" s="8">
        <v>25836</v>
      </c>
      <c r="G38" s="8">
        <v>17054</v>
      </c>
      <c r="H38" s="8">
        <f t="shared" si="0"/>
        <v>1707364</v>
      </c>
    </row>
    <row r="39" spans="1:8" ht="12.75">
      <c r="A39" s="21">
        <f>A38+31</f>
        <v>38503</v>
      </c>
      <c r="B39" s="8">
        <v>1208943</v>
      </c>
      <c r="C39" s="8">
        <v>68597</v>
      </c>
      <c r="D39" s="8">
        <v>328658</v>
      </c>
      <c r="E39" s="8">
        <v>265988</v>
      </c>
      <c r="F39" s="8">
        <v>59799</v>
      </c>
      <c r="G39" s="8">
        <v>24771</v>
      </c>
      <c r="H39" s="8">
        <f t="shared" si="0"/>
        <v>1956756</v>
      </c>
    </row>
    <row r="40" spans="1:8" ht="12.75">
      <c r="A40" s="21">
        <f>A39+30</f>
        <v>38533</v>
      </c>
      <c r="B40" s="8">
        <v>1252463</v>
      </c>
      <c r="C40" s="8">
        <v>68091</v>
      </c>
      <c r="D40" s="8">
        <v>356683</v>
      </c>
      <c r="E40" s="8">
        <v>323705</v>
      </c>
      <c r="F40" s="8">
        <v>84771</v>
      </c>
      <c r="G40" s="8">
        <v>34447</v>
      </c>
      <c r="H40" s="8">
        <f t="shared" si="0"/>
        <v>2120160</v>
      </c>
    </row>
    <row r="41" spans="1:8" ht="12.75">
      <c r="A41" s="21">
        <f>A40+31</f>
        <v>38564</v>
      </c>
      <c r="B41" s="8">
        <v>1299933</v>
      </c>
      <c r="C41" s="8">
        <v>73880</v>
      </c>
      <c r="D41" s="8">
        <v>408071</v>
      </c>
      <c r="E41" s="8">
        <v>425868</v>
      </c>
      <c r="F41" s="8">
        <v>122143</v>
      </c>
      <c r="G41" s="8">
        <v>41886</v>
      </c>
      <c r="H41" s="8">
        <f t="shared" si="0"/>
        <v>2371781</v>
      </c>
    </row>
    <row r="42" spans="1:8" ht="12.75">
      <c r="A42" s="21">
        <f>A41+31</f>
        <v>38595</v>
      </c>
      <c r="B42" s="8">
        <v>1258207</v>
      </c>
      <c r="C42" s="8">
        <v>78314</v>
      </c>
      <c r="D42" s="8">
        <v>380545</v>
      </c>
      <c r="E42" s="8">
        <v>311574</v>
      </c>
      <c r="F42" s="8">
        <v>97835</v>
      </c>
      <c r="G42" s="8">
        <v>37081</v>
      </c>
      <c r="H42" s="8">
        <f t="shared" si="0"/>
        <v>2163556</v>
      </c>
    </row>
    <row r="43" spans="1:8" ht="12.75">
      <c r="A43" s="21">
        <f>A42+30</f>
        <v>38625</v>
      </c>
      <c r="B43" s="8">
        <v>1237327</v>
      </c>
      <c r="C43" s="8">
        <v>73341</v>
      </c>
      <c r="D43" s="8">
        <v>371136</v>
      </c>
      <c r="E43" s="8">
        <v>321823</v>
      </c>
      <c r="F43" s="8">
        <v>93717</v>
      </c>
      <c r="G43" s="8">
        <v>37395</v>
      </c>
      <c r="H43" s="8">
        <f aca="true" t="shared" si="1" ref="H43:H74">SUM(B43:G43)</f>
        <v>2134739</v>
      </c>
    </row>
    <row r="44" spans="1:8" ht="12.75">
      <c r="A44" s="21">
        <f>A43+31</f>
        <v>38656</v>
      </c>
      <c r="B44" s="8">
        <v>1223871</v>
      </c>
      <c r="C44" s="8">
        <v>75118</v>
      </c>
      <c r="D44" s="8">
        <v>347575</v>
      </c>
      <c r="E44" s="8">
        <v>310918</v>
      </c>
      <c r="F44" s="8">
        <v>66009</v>
      </c>
      <c r="G44" s="8">
        <v>39539</v>
      </c>
      <c r="H44" s="8">
        <f t="shared" si="1"/>
        <v>2063030</v>
      </c>
    </row>
    <row r="45" spans="1:8" ht="12.75">
      <c r="A45" s="21">
        <f>A44+30</f>
        <v>38686</v>
      </c>
      <c r="B45" s="8">
        <v>1152741</v>
      </c>
      <c r="C45" s="8">
        <v>70072</v>
      </c>
      <c r="D45" s="8">
        <v>238002</v>
      </c>
      <c r="E45" s="8">
        <v>89646</v>
      </c>
      <c r="F45" s="8">
        <v>22250</v>
      </c>
      <c r="G45" s="8">
        <v>26409</v>
      </c>
      <c r="H45" s="8">
        <f t="shared" si="1"/>
        <v>1599120</v>
      </c>
    </row>
    <row r="46" spans="1:8" ht="12.75">
      <c r="A46" s="21">
        <f>A45+31</f>
        <v>38717</v>
      </c>
      <c r="B46" s="8">
        <v>1074309</v>
      </c>
      <c r="C46" s="8">
        <v>66057</v>
      </c>
      <c r="D46" s="8">
        <v>226037</v>
      </c>
      <c r="E46" s="8">
        <v>72744</v>
      </c>
      <c r="F46" s="8">
        <v>23836</v>
      </c>
      <c r="G46" s="8">
        <v>28456</v>
      </c>
      <c r="H46" s="8">
        <f t="shared" si="1"/>
        <v>1491439</v>
      </c>
    </row>
    <row r="47" spans="1:8" ht="12.75">
      <c r="A47" s="22">
        <f>A46+31</f>
        <v>38748</v>
      </c>
      <c r="B47" s="14">
        <v>987127</v>
      </c>
      <c r="C47" s="14">
        <v>62189</v>
      </c>
      <c r="D47" s="14">
        <v>214632</v>
      </c>
      <c r="E47" s="14">
        <v>85529</v>
      </c>
      <c r="F47" s="14">
        <v>19669</v>
      </c>
      <c r="G47" s="14">
        <v>34642</v>
      </c>
      <c r="H47" s="14">
        <f t="shared" si="1"/>
        <v>1403788</v>
      </c>
    </row>
    <row r="48" spans="1:8" ht="12.75">
      <c r="A48" s="21">
        <f>A47+28</f>
        <v>38776</v>
      </c>
      <c r="B48" s="8">
        <v>1015630</v>
      </c>
      <c r="C48" s="8">
        <v>63492</v>
      </c>
      <c r="D48" s="8">
        <v>221473</v>
      </c>
      <c r="E48" s="8">
        <v>77916</v>
      </c>
      <c r="F48" s="8">
        <v>18133</v>
      </c>
      <c r="G48" s="8">
        <v>32428</v>
      </c>
      <c r="H48" s="8">
        <f t="shared" si="1"/>
        <v>1429072</v>
      </c>
    </row>
    <row r="49" spans="1:8" ht="12.75">
      <c r="A49" s="21">
        <f>A48+31</f>
        <v>38807</v>
      </c>
      <c r="B49" s="8">
        <v>1163371</v>
      </c>
      <c r="C49" s="8">
        <v>77324</v>
      </c>
      <c r="D49" s="8">
        <v>277020</v>
      </c>
      <c r="E49" s="8">
        <v>102701</v>
      </c>
      <c r="F49" s="8">
        <v>24615</v>
      </c>
      <c r="G49" s="8">
        <v>34423</v>
      </c>
      <c r="H49" s="8">
        <f t="shared" si="1"/>
        <v>1679454</v>
      </c>
    </row>
    <row r="50" spans="1:8" ht="12.75">
      <c r="A50" s="21">
        <f>A49+30</f>
        <v>38837</v>
      </c>
      <c r="B50" s="8">
        <v>1157187</v>
      </c>
      <c r="C50" s="8">
        <v>78416</v>
      </c>
      <c r="D50" s="8">
        <v>361725</v>
      </c>
      <c r="E50" s="8">
        <v>113474</v>
      </c>
      <c r="F50" s="8">
        <v>28540</v>
      </c>
      <c r="G50" s="8">
        <v>32551</v>
      </c>
      <c r="H50" s="8">
        <f t="shared" si="1"/>
        <v>1771893</v>
      </c>
    </row>
    <row r="51" spans="1:8" ht="12.75">
      <c r="A51" s="21">
        <f>A50+31</f>
        <v>38868</v>
      </c>
      <c r="B51" s="8">
        <v>1230241</v>
      </c>
      <c r="C51" s="8">
        <v>72799</v>
      </c>
      <c r="D51" s="8">
        <v>377378</v>
      </c>
      <c r="E51" s="8">
        <v>214825</v>
      </c>
      <c r="F51" s="8">
        <v>63928</v>
      </c>
      <c r="G51" s="8">
        <v>29693</v>
      </c>
      <c r="H51" s="8">
        <f t="shared" si="1"/>
        <v>1988864</v>
      </c>
    </row>
    <row r="52" spans="1:8" ht="12.75">
      <c r="A52" s="21">
        <f>A51+30</f>
        <v>38898</v>
      </c>
      <c r="B52" s="8">
        <v>1263956</v>
      </c>
      <c r="C52" s="8">
        <v>73915</v>
      </c>
      <c r="D52" s="8">
        <v>413541</v>
      </c>
      <c r="E52" s="8">
        <v>291491</v>
      </c>
      <c r="F52" s="8">
        <v>101616</v>
      </c>
      <c r="G52" s="8">
        <v>36964</v>
      </c>
      <c r="H52" s="8">
        <f t="shared" si="1"/>
        <v>2181483</v>
      </c>
    </row>
    <row r="53" spans="1:8" ht="12.75">
      <c r="A53" s="21">
        <f>A52+31</f>
        <v>38929</v>
      </c>
      <c r="B53" s="8">
        <v>1280245</v>
      </c>
      <c r="C53" s="8">
        <v>77901</v>
      </c>
      <c r="D53" s="8">
        <v>479127</v>
      </c>
      <c r="E53" s="8">
        <v>378507</v>
      </c>
      <c r="F53" s="8">
        <v>127237</v>
      </c>
      <c r="G53" s="8">
        <v>47214</v>
      </c>
      <c r="H53" s="8">
        <f t="shared" si="1"/>
        <v>2390231</v>
      </c>
    </row>
    <row r="54" spans="1:8" ht="12.75">
      <c r="A54" s="21">
        <f>A53+31</f>
        <v>38960</v>
      </c>
      <c r="B54" s="8">
        <v>1195579</v>
      </c>
      <c r="C54" s="8">
        <v>81019</v>
      </c>
      <c r="D54" s="8">
        <v>460177</v>
      </c>
      <c r="E54" s="8">
        <v>270890</v>
      </c>
      <c r="F54" s="8">
        <v>105789</v>
      </c>
      <c r="G54" s="8">
        <v>43145</v>
      </c>
      <c r="H54" s="8">
        <f t="shared" si="1"/>
        <v>2156599</v>
      </c>
    </row>
    <row r="55" spans="1:8" ht="12.75">
      <c r="A55" s="21">
        <f>A54+30</f>
        <v>38990</v>
      </c>
      <c r="B55" s="8">
        <v>1205842</v>
      </c>
      <c r="C55" s="8">
        <v>74680</v>
      </c>
      <c r="D55" s="8">
        <v>441080</v>
      </c>
      <c r="E55" s="8">
        <v>289245</v>
      </c>
      <c r="F55" s="8">
        <v>103494</v>
      </c>
      <c r="G55" s="8">
        <v>40655</v>
      </c>
      <c r="H55" s="8">
        <f t="shared" si="1"/>
        <v>2154996</v>
      </c>
    </row>
    <row r="56" spans="1:8" ht="12.75">
      <c r="A56" s="21">
        <f>A55+31</f>
        <v>39021</v>
      </c>
      <c r="B56" s="8">
        <v>1242981</v>
      </c>
      <c r="C56" s="8">
        <v>77733</v>
      </c>
      <c r="D56" s="8">
        <v>419756</v>
      </c>
      <c r="E56" s="8">
        <v>266862</v>
      </c>
      <c r="F56" s="8">
        <v>82159</v>
      </c>
      <c r="G56" s="8">
        <v>42268</v>
      </c>
      <c r="H56" s="8">
        <f t="shared" si="1"/>
        <v>2131759</v>
      </c>
    </row>
    <row r="57" spans="1:8" ht="12.75">
      <c r="A57" s="21">
        <f>A56+30</f>
        <v>39051</v>
      </c>
      <c r="B57" s="8">
        <v>1195635</v>
      </c>
      <c r="C57" s="8">
        <v>76547</v>
      </c>
      <c r="D57" s="8">
        <v>289092</v>
      </c>
      <c r="E57" s="8">
        <v>84502</v>
      </c>
      <c r="F57" s="8">
        <v>35759</v>
      </c>
      <c r="G57" s="8">
        <v>34960</v>
      </c>
      <c r="H57" s="8">
        <f t="shared" si="1"/>
        <v>1716495</v>
      </c>
    </row>
    <row r="58" spans="1:8" ht="12.75">
      <c r="A58" s="21">
        <f>A57+31</f>
        <v>39082</v>
      </c>
      <c r="B58" s="8">
        <v>1036202</v>
      </c>
      <c r="C58" s="8">
        <v>71901</v>
      </c>
      <c r="D58" s="8">
        <v>275190</v>
      </c>
      <c r="E58" s="8">
        <v>75013</v>
      </c>
      <c r="F58" s="8">
        <v>33896</v>
      </c>
      <c r="G58" s="8">
        <v>37939</v>
      </c>
      <c r="H58" s="8">
        <f t="shared" si="1"/>
        <v>1530141</v>
      </c>
    </row>
    <row r="59" spans="1:8" ht="12.75">
      <c r="A59" s="22">
        <f>A58+31</f>
        <v>39113</v>
      </c>
      <c r="B59" s="14">
        <v>993947</v>
      </c>
      <c r="C59" s="14">
        <v>64103</v>
      </c>
      <c r="D59" s="14">
        <v>258437</v>
      </c>
      <c r="E59" s="14">
        <v>78664</v>
      </c>
      <c r="F59" s="14">
        <v>30140</v>
      </c>
      <c r="G59" s="14">
        <v>41353</v>
      </c>
      <c r="H59" s="14">
        <f t="shared" si="1"/>
        <v>1466644</v>
      </c>
    </row>
    <row r="60" spans="1:8" ht="12.75">
      <c r="A60" s="21">
        <f>A59+28</f>
        <v>39141</v>
      </c>
      <c r="B60" s="8">
        <v>1005755</v>
      </c>
      <c r="C60" s="8">
        <v>70007</v>
      </c>
      <c r="D60" s="8">
        <v>268961</v>
      </c>
      <c r="E60" s="8">
        <v>65845</v>
      </c>
      <c r="F60" s="8">
        <v>24080</v>
      </c>
      <c r="G60" s="8">
        <v>36521</v>
      </c>
      <c r="H60" s="8">
        <f t="shared" si="1"/>
        <v>1471169</v>
      </c>
    </row>
    <row r="61" spans="1:8" ht="12.75">
      <c r="A61" s="21">
        <f>A60+31</f>
        <v>39172</v>
      </c>
      <c r="B61" s="8">
        <v>1171190</v>
      </c>
      <c r="C61" s="8">
        <v>87855</v>
      </c>
      <c r="D61" s="8">
        <v>333839</v>
      </c>
      <c r="E61" s="8">
        <v>99162</v>
      </c>
      <c r="F61" s="8">
        <v>36565</v>
      </c>
      <c r="G61" s="8">
        <v>40535</v>
      </c>
      <c r="H61" s="8">
        <f t="shared" si="1"/>
        <v>1769146</v>
      </c>
    </row>
    <row r="62" spans="1:8" ht="12.75">
      <c r="A62" s="21">
        <f>A61+30</f>
        <v>39202</v>
      </c>
      <c r="B62" s="8">
        <v>1140546</v>
      </c>
      <c r="C62" s="8">
        <v>77860</v>
      </c>
      <c r="D62" s="8">
        <v>414037</v>
      </c>
      <c r="E62" s="8">
        <v>101426</v>
      </c>
      <c r="F62" s="8">
        <v>41194</v>
      </c>
      <c r="G62" s="8">
        <v>33449</v>
      </c>
      <c r="H62" s="8">
        <f t="shared" si="1"/>
        <v>1808512</v>
      </c>
    </row>
    <row r="63" spans="1:8" ht="12.75">
      <c r="A63" s="21">
        <f>A62+31</f>
        <v>39233</v>
      </c>
      <c r="B63" s="8">
        <v>1221957</v>
      </c>
      <c r="C63" s="8">
        <v>78150</v>
      </c>
      <c r="D63" s="8">
        <v>456259</v>
      </c>
      <c r="E63" s="8">
        <v>224967</v>
      </c>
      <c r="F63" s="8">
        <v>73764</v>
      </c>
      <c r="G63" s="8">
        <v>34976</v>
      </c>
      <c r="H63" s="8">
        <f t="shared" si="1"/>
        <v>2090073</v>
      </c>
    </row>
    <row r="64" spans="1:8" ht="12.75">
      <c r="A64" s="21">
        <f>A63+30</f>
        <v>39263</v>
      </c>
      <c r="B64" s="8">
        <v>1228386</v>
      </c>
      <c r="C64" s="8">
        <v>76654</v>
      </c>
      <c r="D64" s="8">
        <v>490971</v>
      </c>
      <c r="E64" s="8">
        <v>274160</v>
      </c>
      <c r="F64" s="8">
        <v>97508</v>
      </c>
      <c r="G64" s="8">
        <v>41351</v>
      </c>
      <c r="H64" s="8">
        <f t="shared" si="1"/>
        <v>2209030</v>
      </c>
    </row>
    <row r="65" spans="1:8" ht="12.75">
      <c r="A65" s="21">
        <f>A64+31</f>
        <v>39294</v>
      </c>
      <c r="B65" s="8">
        <v>1265260</v>
      </c>
      <c r="C65" s="8">
        <v>83765</v>
      </c>
      <c r="D65" s="8">
        <v>540402</v>
      </c>
      <c r="E65" s="8">
        <v>344752</v>
      </c>
      <c r="F65" s="8">
        <v>124784</v>
      </c>
      <c r="G65" s="8">
        <v>49431</v>
      </c>
      <c r="H65" s="8">
        <f t="shared" si="1"/>
        <v>2408394</v>
      </c>
    </row>
    <row r="66" spans="1:8" ht="12.75">
      <c r="A66" s="21">
        <f>A65+31</f>
        <v>39325</v>
      </c>
      <c r="B66" s="8">
        <v>1257463</v>
      </c>
      <c r="C66" s="8">
        <v>85716</v>
      </c>
      <c r="D66" s="8">
        <v>527597</v>
      </c>
      <c r="E66" s="8">
        <v>256858</v>
      </c>
      <c r="F66" s="8">
        <v>108336</v>
      </c>
      <c r="G66" s="8">
        <v>48490</v>
      </c>
      <c r="H66" s="8">
        <f t="shared" si="1"/>
        <v>2284460</v>
      </c>
    </row>
    <row r="67" spans="1:8" ht="12.75">
      <c r="A67" s="21">
        <f>A66+30</f>
        <v>39355</v>
      </c>
      <c r="B67" s="8">
        <v>1210229</v>
      </c>
      <c r="C67" s="8">
        <v>77909</v>
      </c>
      <c r="D67" s="8">
        <v>523151</v>
      </c>
      <c r="E67" s="8">
        <v>273146</v>
      </c>
      <c r="F67" s="8">
        <v>103836</v>
      </c>
      <c r="G67" s="8">
        <v>45745</v>
      </c>
      <c r="H67" s="8">
        <f t="shared" si="1"/>
        <v>2234016</v>
      </c>
    </row>
    <row r="68" spans="1:8" ht="12.75">
      <c r="A68" s="21">
        <f>A67+31</f>
        <v>39386</v>
      </c>
      <c r="B68" s="8">
        <v>1230811</v>
      </c>
      <c r="C68" s="8">
        <v>80264</v>
      </c>
      <c r="D68" s="8">
        <v>484863</v>
      </c>
      <c r="E68" s="8">
        <v>257873</v>
      </c>
      <c r="F68" s="8">
        <v>84157</v>
      </c>
      <c r="G68" s="8">
        <v>47096</v>
      </c>
      <c r="H68" s="8">
        <f t="shared" si="1"/>
        <v>2185064</v>
      </c>
    </row>
    <row r="69" spans="1:8" ht="12.75">
      <c r="A69" s="21">
        <f>A68+30</f>
        <v>39416</v>
      </c>
      <c r="B69" s="8">
        <v>1149418</v>
      </c>
      <c r="C69" s="8">
        <v>80064</v>
      </c>
      <c r="D69" s="8">
        <v>342625</v>
      </c>
      <c r="E69" s="8">
        <v>79467</v>
      </c>
      <c r="F69" s="8">
        <v>26464</v>
      </c>
      <c r="G69" s="8">
        <v>44234</v>
      </c>
      <c r="H69" s="8">
        <f t="shared" si="1"/>
        <v>1722272</v>
      </c>
    </row>
    <row r="70" spans="1:8" ht="12.75">
      <c r="A70" s="21">
        <f>A69+31</f>
        <v>39447</v>
      </c>
      <c r="B70" s="8">
        <v>998320</v>
      </c>
      <c r="C70" s="8">
        <v>74788</v>
      </c>
      <c r="D70" s="8">
        <v>315620</v>
      </c>
      <c r="E70" s="8">
        <v>68364</v>
      </c>
      <c r="F70" s="8">
        <v>25589</v>
      </c>
      <c r="G70" s="8">
        <v>40016</v>
      </c>
      <c r="H70" s="8">
        <f t="shared" si="1"/>
        <v>1522697</v>
      </c>
    </row>
    <row r="71" spans="1:8" ht="12.75">
      <c r="A71" s="22">
        <f>A70+31</f>
        <v>39478</v>
      </c>
      <c r="B71" s="14">
        <v>941057</v>
      </c>
      <c r="C71" s="14">
        <v>64811</v>
      </c>
      <c r="D71" s="14">
        <v>292641</v>
      </c>
      <c r="E71" s="14">
        <v>70902</v>
      </c>
      <c r="F71" s="14">
        <v>25284</v>
      </c>
      <c r="G71" s="14">
        <v>45982</v>
      </c>
      <c r="H71" s="14">
        <f t="shared" si="1"/>
        <v>1440677</v>
      </c>
    </row>
    <row r="72" spans="1:8" ht="12.75">
      <c r="A72" s="21">
        <f>A71+29</f>
        <v>39507</v>
      </c>
      <c r="B72" s="8">
        <v>1007463</v>
      </c>
      <c r="C72" s="8">
        <v>78136</v>
      </c>
      <c r="D72" s="8">
        <v>311670</v>
      </c>
      <c r="E72" s="8">
        <v>68046</v>
      </c>
      <c r="F72" s="8">
        <v>20434</v>
      </c>
      <c r="G72" s="8">
        <v>41370</v>
      </c>
      <c r="H72" s="8">
        <f t="shared" si="1"/>
        <v>1527119</v>
      </c>
    </row>
    <row r="73" spans="1:8" ht="12.75">
      <c r="A73" s="21">
        <f>A72+31</f>
        <v>39538</v>
      </c>
      <c r="B73" s="8">
        <v>1095393</v>
      </c>
      <c r="C73" s="8">
        <v>85306</v>
      </c>
      <c r="D73" s="8">
        <v>394046</v>
      </c>
      <c r="E73" s="8">
        <v>89243</v>
      </c>
      <c r="F73" s="8">
        <v>28305</v>
      </c>
      <c r="G73" s="8">
        <v>46875</v>
      </c>
      <c r="H73" s="8">
        <f t="shared" si="1"/>
        <v>1739168</v>
      </c>
    </row>
    <row r="74" spans="1:8" ht="12.75">
      <c r="A74" s="21">
        <f>A73+30</f>
        <v>39568</v>
      </c>
      <c r="B74" s="8">
        <v>1115809</v>
      </c>
      <c r="C74" s="8">
        <v>72221</v>
      </c>
      <c r="D74" s="8">
        <v>465664</v>
      </c>
      <c r="E74" s="8">
        <v>89477</v>
      </c>
      <c r="F74" s="8">
        <v>34073</v>
      </c>
      <c r="G74" s="8">
        <v>45468</v>
      </c>
      <c r="H74" s="8">
        <f t="shared" si="1"/>
        <v>1822712</v>
      </c>
    </row>
    <row r="75" spans="1:8" ht="12.75">
      <c r="A75" s="21">
        <f>A74+31</f>
        <v>39599</v>
      </c>
      <c r="B75" s="8">
        <v>1160127</v>
      </c>
      <c r="C75" s="8">
        <v>79488</v>
      </c>
      <c r="D75" s="8">
        <v>499581</v>
      </c>
      <c r="E75" s="8">
        <v>179598</v>
      </c>
      <c r="F75" s="8">
        <v>63192</v>
      </c>
      <c r="G75" s="8">
        <v>48270</v>
      </c>
      <c r="H75" s="8">
        <f aca="true" t="shared" si="2" ref="H75:H84">SUM(B75:G75)</f>
        <v>2030256</v>
      </c>
    </row>
    <row r="76" spans="1:8" ht="12.75">
      <c r="A76" s="21">
        <f>A75+30</f>
        <v>39629</v>
      </c>
      <c r="B76" s="8">
        <v>1179982</v>
      </c>
      <c r="C76" s="8">
        <v>78808</v>
      </c>
      <c r="D76" s="8">
        <v>523893</v>
      </c>
      <c r="E76" s="8">
        <v>252636</v>
      </c>
      <c r="F76" s="8">
        <v>86006</v>
      </c>
      <c r="G76" s="8">
        <v>54381</v>
      </c>
      <c r="H76" s="8">
        <f t="shared" si="2"/>
        <v>2175706</v>
      </c>
    </row>
    <row r="77" spans="1:8" ht="12.75">
      <c r="A77" s="21">
        <f>A76+31</f>
        <v>39660</v>
      </c>
      <c r="B77" s="8">
        <v>1192633</v>
      </c>
      <c r="C77" s="8">
        <v>84459</v>
      </c>
      <c r="D77" s="8">
        <v>569346</v>
      </c>
      <c r="E77" s="8">
        <v>338576</v>
      </c>
      <c r="F77" s="8">
        <v>110025</v>
      </c>
      <c r="G77" s="8">
        <v>58551</v>
      </c>
      <c r="H77" s="8">
        <f t="shared" si="2"/>
        <v>2353590</v>
      </c>
    </row>
    <row r="78" spans="1:8" ht="12.75">
      <c r="A78" s="21">
        <f>A77+31</f>
        <v>39691</v>
      </c>
      <c r="B78" s="8">
        <v>1137943</v>
      </c>
      <c r="C78" s="8">
        <v>90495</v>
      </c>
      <c r="D78" s="8">
        <v>555998</v>
      </c>
      <c r="E78" s="8">
        <v>270550</v>
      </c>
      <c r="F78" s="8">
        <v>87905</v>
      </c>
      <c r="G78" s="8">
        <v>58702</v>
      </c>
      <c r="H78" s="8">
        <f t="shared" si="2"/>
        <v>2201593</v>
      </c>
    </row>
    <row r="79" spans="1:8" ht="12.75">
      <c r="A79" s="21">
        <f>A78+30</f>
        <v>39721</v>
      </c>
      <c r="B79" s="8">
        <v>1125790</v>
      </c>
      <c r="C79" s="8">
        <v>78640</v>
      </c>
      <c r="D79" s="8">
        <v>512737</v>
      </c>
      <c r="E79" s="8">
        <v>244815</v>
      </c>
      <c r="F79" s="8">
        <v>73565</v>
      </c>
      <c r="G79" s="8">
        <v>55341</v>
      </c>
      <c r="H79" s="8">
        <f t="shared" si="2"/>
        <v>2090888</v>
      </c>
    </row>
    <row r="80" spans="1:8" ht="12.75">
      <c r="A80" s="21">
        <f>A79+31</f>
        <v>39752</v>
      </c>
      <c r="B80" s="8">
        <v>1137201</v>
      </c>
      <c r="C80" s="8">
        <v>80088</v>
      </c>
      <c r="D80" s="8">
        <v>467023</v>
      </c>
      <c r="E80" s="8">
        <v>248679</v>
      </c>
      <c r="F80" s="8">
        <v>60375</v>
      </c>
      <c r="G80" s="8">
        <v>56055</v>
      </c>
      <c r="H80" s="8">
        <f t="shared" si="2"/>
        <v>2049421</v>
      </c>
    </row>
    <row r="81" spans="1:8" ht="12.75">
      <c r="A81" s="21">
        <f>A80+30</f>
        <v>39782</v>
      </c>
      <c r="B81" s="8">
        <v>997838</v>
      </c>
      <c r="C81" s="8">
        <v>73542</v>
      </c>
      <c r="D81" s="8">
        <v>321621</v>
      </c>
      <c r="E81" s="8">
        <v>57337</v>
      </c>
      <c r="F81" s="8">
        <v>28115</v>
      </c>
      <c r="G81" s="8">
        <v>48603</v>
      </c>
      <c r="H81" s="8">
        <f t="shared" si="2"/>
        <v>1527056</v>
      </c>
    </row>
    <row r="82" spans="1:8" ht="12.75">
      <c r="A82" s="21">
        <f>A81+31</f>
        <v>39813</v>
      </c>
      <c r="B82" s="8">
        <v>921533</v>
      </c>
      <c r="C82" s="8">
        <v>68110</v>
      </c>
      <c r="D82" s="8">
        <v>313868</v>
      </c>
      <c r="E82" s="8">
        <v>59695</v>
      </c>
      <c r="F82" s="8">
        <v>27253</v>
      </c>
      <c r="G82" s="8">
        <v>45970</v>
      </c>
      <c r="H82" s="8">
        <f t="shared" si="2"/>
        <v>1436429</v>
      </c>
    </row>
    <row r="83" spans="1:8" ht="12.75">
      <c r="A83" s="22">
        <f>A82+31</f>
        <v>39844</v>
      </c>
      <c r="B83" s="14">
        <v>827158</v>
      </c>
      <c r="C83" s="14">
        <v>62992</v>
      </c>
      <c r="D83" s="14">
        <v>280407</v>
      </c>
      <c r="E83" s="14">
        <v>67723</v>
      </c>
      <c r="F83" s="14">
        <v>21907</v>
      </c>
      <c r="G83" s="14">
        <v>51609</v>
      </c>
      <c r="H83" s="14">
        <f t="shared" si="2"/>
        <v>1311796</v>
      </c>
    </row>
    <row r="84" spans="1:8" ht="12.75">
      <c r="A84" s="21">
        <f>A83+28</f>
        <v>39872</v>
      </c>
      <c r="B84" s="8">
        <v>838426</v>
      </c>
      <c r="C84" s="8">
        <v>63272</v>
      </c>
      <c r="D84" s="8">
        <v>278370</v>
      </c>
      <c r="E84" s="8">
        <v>54590</v>
      </c>
      <c r="F84" s="8">
        <v>18490</v>
      </c>
      <c r="G84" s="8">
        <v>44118</v>
      </c>
      <c r="H84" s="8">
        <f t="shared" si="2"/>
        <v>1297266</v>
      </c>
    </row>
    <row r="85" spans="1:8" ht="12.75">
      <c r="A85" s="21">
        <f>A84+31</f>
        <v>39903</v>
      </c>
      <c r="B85" s="8">
        <v>1012730</v>
      </c>
      <c r="C85" s="8">
        <v>83712</v>
      </c>
      <c r="D85" s="8">
        <v>353259</v>
      </c>
      <c r="E85" s="8">
        <v>71185</v>
      </c>
      <c r="F85" s="8">
        <v>24702</v>
      </c>
      <c r="G85" s="8">
        <v>49542</v>
      </c>
      <c r="H85" s="8">
        <f aca="true" t="shared" si="3" ref="H85:H90">SUM(B85:G85)</f>
        <v>1595130</v>
      </c>
    </row>
    <row r="86" spans="1:8" ht="12.75">
      <c r="A86" s="21">
        <f>A85+30</f>
        <v>39933</v>
      </c>
      <c r="B86" s="8">
        <v>1004428</v>
      </c>
      <c r="C86" s="8">
        <v>72927</v>
      </c>
      <c r="D86" s="8">
        <v>482910</v>
      </c>
      <c r="E86" s="8">
        <v>79670</v>
      </c>
      <c r="F86" s="8">
        <v>32001</v>
      </c>
      <c r="G86" s="8">
        <v>50649</v>
      </c>
      <c r="H86" s="8">
        <f t="shared" si="3"/>
        <v>1722585</v>
      </c>
    </row>
    <row r="87" spans="1:8" ht="12.75">
      <c r="A87" s="21">
        <f>A86+31</f>
        <v>39964</v>
      </c>
      <c r="B87" s="8">
        <v>1034713</v>
      </c>
      <c r="C87" s="8">
        <v>79719</v>
      </c>
      <c r="D87" s="8">
        <v>515068</v>
      </c>
      <c r="E87" s="8">
        <v>155585</v>
      </c>
      <c r="F87" s="8">
        <v>53405</v>
      </c>
      <c r="G87" s="8">
        <v>52128</v>
      </c>
      <c r="H87" s="8">
        <f t="shared" si="3"/>
        <v>1890618</v>
      </c>
    </row>
    <row r="88" spans="1:8" ht="12.75">
      <c r="A88" s="21">
        <f>A87+30</f>
        <v>39994</v>
      </c>
      <c r="B88" s="8">
        <v>1084246</v>
      </c>
      <c r="C88" s="8">
        <v>73184</v>
      </c>
      <c r="D88" s="8">
        <v>556671</v>
      </c>
      <c r="E88" s="8">
        <v>202476</v>
      </c>
      <c r="F88" s="8">
        <v>75819</v>
      </c>
      <c r="G88" s="8">
        <v>60391</v>
      </c>
      <c r="H88" s="8">
        <f t="shared" si="3"/>
        <v>2052787</v>
      </c>
    </row>
    <row r="89" spans="1:8" ht="12.75">
      <c r="A89" s="21">
        <f>A88+31</f>
        <v>40025</v>
      </c>
      <c r="B89" s="8">
        <v>1135947</v>
      </c>
      <c r="C89" s="8">
        <v>81945</v>
      </c>
      <c r="D89" s="8">
        <v>623446</v>
      </c>
      <c r="E89" s="8">
        <v>249400</v>
      </c>
      <c r="F89" s="8">
        <v>94959</v>
      </c>
      <c r="G89" s="8">
        <v>67584</v>
      </c>
      <c r="H89" s="8">
        <f t="shared" si="3"/>
        <v>2253281</v>
      </c>
    </row>
    <row r="90" spans="1:8" ht="12.75">
      <c r="A90" s="21">
        <f>A89+31</f>
        <v>40056</v>
      </c>
      <c r="B90" s="8">
        <v>1070974</v>
      </c>
      <c r="C90" s="8">
        <v>81541</v>
      </c>
      <c r="D90" s="8">
        <v>613649</v>
      </c>
      <c r="E90" s="8">
        <v>189978</v>
      </c>
      <c r="F90" s="8">
        <v>79265</v>
      </c>
      <c r="G90" s="8">
        <v>61917</v>
      </c>
      <c r="H90" s="8">
        <f t="shared" si="3"/>
        <v>2097324</v>
      </c>
    </row>
    <row r="91" spans="1:8" ht="12.75">
      <c r="A91" s="21">
        <f>A90+30</f>
        <v>40086</v>
      </c>
      <c r="B91" s="8">
        <v>1073260</v>
      </c>
      <c r="C91" s="8">
        <v>68341</v>
      </c>
      <c r="D91" s="8">
        <v>564290</v>
      </c>
      <c r="E91" s="8">
        <v>186058</v>
      </c>
      <c r="F91" s="8">
        <v>74455</v>
      </c>
      <c r="G91" s="8">
        <v>61866</v>
      </c>
      <c r="H91" s="8">
        <f aca="true" t="shared" si="4" ref="H91:H96">SUM(B91:G91)</f>
        <v>2028270</v>
      </c>
    </row>
    <row r="92" spans="1:8" ht="12.75">
      <c r="A92" s="21">
        <f>A91+31</f>
        <v>40117</v>
      </c>
      <c r="B92" s="8">
        <v>1075911</v>
      </c>
      <c r="C92" s="8">
        <v>75424</v>
      </c>
      <c r="D92" s="8">
        <v>516762</v>
      </c>
      <c r="E92" s="8">
        <v>192299</v>
      </c>
      <c r="F92" s="8">
        <v>50234</v>
      </c>
      <c r="G92" s="8">
        <v>61621</v>
      </c>
      <c r="H92" s="8">
        <f t="shared" si="4"/>
        <v>1972251</v>
      </c>
    </row>
    <row r="93" spans="1:8" ht="12.75">
      <c r="A93" s="21">
        <f>A92+30</f>
        <v>40147</v>
      </c>
      <c r="B93" s="8">
        <v>982014</v>
      </c>
      <c r="C93" s="8">
        <v>59317</v>
      </c>
      <c r="D93" s="8">
        <v>324116</v>
      </c>
      <c r="E93" s="8">
        <v>54423</v>
      </c>
      <c r="F93" s="8">
        <v>21240</v>
      </c>
      <c r="G93" s="8">
        <v>56868</v>
      </c>
      <c r="H93" s="8">
        <f t="shared" si="4"/>
        <v>1497978</v>
      </c>
    </row>
    <row r="94" spans="1:8" ht="12.75">
      <c r="A94" s="21">
        <f>A93+31</f>
        <v>40178</v>
      </c>
      <c r="B94" s="8">
        <v>860621</v>
      </c>
      <c r="C94" s="8">
        <v>54266</v>
      </c>
      <c r="D94" s="8">
        <v>310568</v>
      </c>
      <c r="E94" s="8">
        <v>49402</v>
      </c>
      <c r="F94" s="8">
        <v>20990</v>
      </c>
      <c r="G94" s="8">
        <v>42876</v>
      </c>
      <c r="H94" s="8">
        <f t="shared" si="4"/>
        <v>1338723</v>
      </c>
    </row>
    <row r="95" spans="1:8" ht="12.75">
      <c r="A95" s="22">
        <f>A94+31</f>
        <v>40209</v>
      </c>
      <c r="B95" s="14">
        <v>730768</v>
      </c>
      <c r="C95" s="14">
        <v>46978</v>
      </c>
      <c r="D95" s="14">
        <v>274295</v>
      </c>
      <c r="E95" s="14">
        <v>67125</v>
      </c>
      <c r="F95" s="14">
        <v>19809</v>
      </c>
      <c r="G95" s="14">
        <v>39334</v>
      </c>
      <c r="H95" s="14">
        <f t="shared" si="4"/>
        <v>1178309</v>
      </c>
    </row>
    <row r="96" spans="1:8" ht="12.75">
      <c r="A96" s="21">
        <f>A95+28</f>
        <v>40237</v>
      </c>
      <c r="B96" s="8">
        <v>845685</v>
      </c>
      <c r="C96" s="8">
        <v>51362</v>
      </c>
      <c r="D96" s="8">
        <v>279113</v>
      </c>
      <c r="E96" s="8">
        <v>65336</v>
      </c>
      <c r="F96" s="8">
        <v>15839</v>
      </c>
      <c r="G96" s="8">
        <v>35240</v>
      </c>
      <c r="H96" s="8">
        <f t="shared" si="4"/>
        <v>1292575</v>
      </c>
    </row>
    <row r="97" spans="1:8" ht="12.75">
      <c r="A97" s="21">
        <f>A96+31</f>
        <v>40268</v>
      </c>
      <c r="B97" s="8">
        <v>968792</v>
      </c>
      <c r="C97" s="8">
        <v>61754</v>
      </c>
      <c r="D97" s="8">
        <v>350993</v>
      </c>
      <c r="E97" s="8">
        <v>75008</v>
      </c>
      <c r="F97" s="8">
        <v>20183</v>
      </c>
      <c r="G97" s="8">
        <v>41536</v>
      </c>
      <c r="H97" s="8">
        <f aca="true" t="shared" si="5" ref="H97:H102">SUM(B97:G97)</f>
        <v>1518266</v>
      </c>
    </row>
    <row r="98" spans="1:8" ht="12.75">
      <c r="A98" s="21">
        <f>A97+30</f>
        <v>40298</v>
      </c>
      <c r="B98" s="8">
        <v>726209</v>
      </c>
      <c r="C98" s="8">
        <v>48663</v>
      </c>
      <c r="D98" s="8">
        <v>347709</v>
      </c>
      <c r="E98" s="8">
        <v>67944</v>
      </c>
      <c r="F98" s="8">
        <v>23507</v>
      </c>
      <c r="G98" s="8">
        <v>35657</v>
      </c>
      <c r="H98" s="8">
        <f t="shared" si="5"/>
        <v>1249689</v>
      </c>
    </row>
    <row r="99" spans="1:8" ht="12.75">
      <c r="A99" s="21">
        <f>A98+31</f>
        <v>40329</v>
      </c>
      <c r="B99" s="8">
        <v>886144</v>
      </c>
      <c r="C99" s="8">
        <v>59528</v>
      </c>
      <c r="D99" s="8">
        <v>472064</v>
      </c>
      <c r="E99" s="8">
        <v>169723</v>
      </c>
      <c r="F99" s="8">
        <v>46313</v>
      </c>
      <c r="G99" s="8">
        <v>42928</v>
      </c>
      <c r="H99" s="8">
        <f t="shared" si="5"/>
        <v>1676700</v>
      </c>
    </row>
    <row r="100" spans="1:8" ht="12.75">
      <c r="A100" s="21">
        <f>A99+30</f>
        <v>40359</v>
      </c>
      <c r="B100" s="8">
        <v>1029191</v>
      </c>
      <c r="C100" s="8">
        <v>69717</v>
      </c>
      <c r="D100" s="8">
        <v>523866</v>
      </c>
      <c r="E100" s="8">
        <v>241916</v>
      </c>
      <c r="F100" s="8">
        <v>63394</v>
      </c>
      <c r="G100" s="8">
        <v>51102</v>
      </c>
      <c r="H100" s="8">
        <f t="shared" si="5"/>
        <v>1979186</v>
      </c>
    </row>
    <row r="101" spans="1:8" ht="12.75">
      <c r="A101" s="21">
        <f>A100+31</f>
        <v>40390</v>
      </c>
      <c r="B101" s="8">
        <v>1077181</v>
      </c>
      <c r="C101" s="8">
        <v>78536</v>
      </c>
      <c r="D101" s="8">
        <v>601857</v>
      </c>
      <c r="E101" s="8">
        <v>323773</v>
      </c>
      <c r="F101" s="8">
        <v>78024</v>
      </c>
      <c r="G101" s="8">
        <v>55361</v>
      </c>
      <c r="H101" s="8">
        <f t="shared" si="5"/>
        <v>2214732</v>
      </c>
    </row>
    <row r="102" spans="1:8" ht="12.75">
      <c r="A102" s="21">
        <f>A101+31</f>
        <v>40421</v>
      </c>
      <c r="B102" s="8">
        <v>1036084</v>
      </c>
      <c r="C102" s="8">
        <v>78761</v>
      </c>
      <c r="D102" s="8">
        <v>593835</v>
      </c>
      <c r="E102" s="8">
        <v>197178</v>
      </c>
      <c r="F102" s="8">
        <v>59303</v>
      </c>
      <c r="G102" s="8">
        <v>50521</v>
      </c>
      <c r="H102" s="8">
        <f t="shared" si="5"/>
        <v>2015682</v>
      </c>
    </row>
    <row r="103" spans="1:8" ht="12.75">
      <c r="A103" s="21">
        <f>A102+30</f>
        <v>40451</v>
      </c>
      <c r="B103" s="8">
        <v>1065866</v>
      </c>
      <c r="C103" s="8">
        <v>72333</v>
      </c>
      <c r="D103" s="8">
        <v>529406</v>
      </c>
      <c r="E103" s="8">
        <v>214370</v>
      </c>
      <c r="F103" s="8">
        <v>59554</v>
      </c>
      <c r="G103" s="8">
        <v>49897</v>
      </c>
      <c r="H103" s="8">
        <f>SUM(B103:G103)</f>
        <v>1991426</v>
      </c>
    </row>
    <row r="104" spans="1:8" ht="12.75">
      <c r="A104" s="21">
        <f>A103+31</f>
        <v>40482</v>
      </c>
      <c r="B104" s="8">
        <v>1054435</v>
      </c>
      <c r="C104" s="8">
        <v>77128</v>
      </c>
      <c r="D104" s="8">
        <v>505866</v>
      </c>
      <c r="E104" s="8">
        <v>200427</v>
      </c>
      <c r="F104" s="8">
        <v>47665</v>
      </c>
      <c r="G104" s="8">
        <v>50617</v>
      </c>
      <c r="H104" s="8">
        <f>SUM(B104:G104)</f>
        <v>1936138</v>
      </c>
    </row>
    <row r="105" spans="1:8" ht="12.75">
      <c r="A105" s="21">
        <f>A104+30</f>
        <v>40512</v>
      </c>
      <c r="B105" s="8">
        <v>941789</v>
      </c>
      <c r="C105" s="8">
        <v>64849</v>
      </c>
      <c r="D105" s="8">
        <v>324207</v>
      </c>
      <c r="E105" s="8">
        <v>63127</v>
      </c>
      <c r="F105" s="8">
        <v>22006</v>
      </c>
      <c r="G105" s="8">
        <v>44534</v>
      </c>
      <c r="H105" s="8">
        <f>SUM(B105:G105)</f>
        <v>1460512</v>
      </c>
    </row>
    <row r="106" spans="1:8" ht="12.75">
      <c r="A106" s="21">
        <f>A105+31</f>
        <v>40543</v>
      </c>
      <c r="B106" s="8">
        <v>658471</v>
      </c>
      <c r="C106" s="8">
        <v>49689</v>
      </c>
      <c r="D106" s="8">
        <v>300857</v>
      </c>
      <c r="E106" s="8">
        <v>50995</v>
      </c>
      <c r="F106" s="8">
        <v>21047</v>
      </c>
      <c r="G106" s="8">
        <v>42055</v>
      </c>
      <c r="H106" s="8">
        <f>SUM(B106:G106)</f>
        <v>1123114</v>
      </c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65" r:id="rId2"/>
  <headerFooter alignWithMargins="0">
    <oddFooter>&amp;C&amp;9December 2010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workbookViewId="0" topLeftCell="A1">
      <selection activeCell="F4" sqref="F4"/>
    </sheetView>
  </sheetViews>
  <sheetFormatPr defaultColWidth="9.140625" defaultRowHeight="12.75"/>
  <cols>
    <col min="1" max="1" width="25.7109375" style="0" customWidth="1"/>
    <col min="2" max="8" width="15.7109375" style="0" customWidth="1"/>
    <col min="9" max="13" width="12.7109375" style="0" customWidth="1"/>
  </cols>
  <sheetData>
    <row r="1" ht="12.75">
      <c r="A1" s="5" t="s">
        <v>16</v>
      </c>
    </row>
    <row r="2" ht="12.75">
      <c r="A2" s="5"/>
    </row>
    <row r="3" ht="12.75">
      <c r="A3" s="5" t="s">
        <v>17</v>
      </c>
    </row>
    <row r="4" ht="12.75">
      <c r="A4" s="5"/>
    </row>
    <row r="5" ht="12.75">
      <c r="A5" s="5" t="s">
        <v>23</v>
      </c>
    </row>
    <row r="6" ht="12.75">
      <c r="A6" s="5"/>
    </row>
    <row r="7" ht="23.25">
      <c r="A7" s="6" t="s">
        <v>30</v>
      </c>
    </row>
    <row r="9" spans="1:8" ht="22.5">
      <c r="A9" s="19" t="s">
        <v>20</v>
      </c>
      <c r="B9" s="11" t="s">
        <v>10</v>
      </c>
      <c r="C9" s="11" t="s">
        <v>11</v>
      </c>
      <c r="D9" s="11" t="s">
        <v>12</v>
      </c>
      <c r="E9" s="11" t="s">
        <v>13</v>
      </c>
      <c r="F9" s="11" t="s">
        <v>14</v>
      </c>
      <c r="G9" s="11" t="s">
        <v>15</v>
      </c>
      <c r="H9" s="12" t="s">
        <v>0</v>
      </c>
    </row>
    <row r="10" spans="1:8" ht="12.75">
      <c r="A10" s="27"/>
      <c r="B10" s="26"/>
      <c r="C10" s="26"/>
      <c r="D10" s="26"/>
      <c r="E10" s="26"/>
      <c r="F10" s="26"/>
      <c r="G10" s="26"/>
      <c r="H10" s="26"/>
    </row>
    <row r="11" spans="1:8" ht="12.75">
      <c r="A11" s="21">
        <v>37652</v>
      </c>
      <c r="B11" s="8">
        <v>508262</v>
      </c>
      <c r="C11" s="8">
        <v>191682</v>
      </c>
      <c r="D11" s="8">
        <v>1735726</v>
      </c>
      <c r="E11" s="8">
        <v>3426</v>
      </c>
      <c r="F11" s="8">
        <v>927512</v>
      </c>
      <c r="G11" s="8">
        <v>1322881</v>
      </c>
      <c r="H11" s="8">
        <f aca="true" t="shared" si="0" ref="H11:H42">SUM(B11:G11)</f>
        <v>4689489</v>
      </c>
    </row>
    <row r="12" spans="1:8" ht="12.75">
      <c r="A12" s="21">
        <f>A11+28</f>
        <v>37680</v>
      </c>
      <c r="B12" s="8">
        <v>498252</v>
      </c>
      <c r="C12" s="8">
        <v>194018</v>
      </c>
      <c r="D12" s="8">
        <v>1781322</v>
      </c>
      <c r="E12" s="8">
        <v>3210</v>
      </c>
      <c r="F12" s="8">
        <v>814499</v>
      </c>
      <c r="G12" s="8">
        <v>1157213</v>
      </c>
      <c r="H12" s="8">
        <f t="shared" si="0"/>
        <v>4448514</v>
      </c>
    </row>
    <row r="13" spans="1:8" ht="12.75">
      <c r="A13" s="21">
        <f>A12+31</f>
        <v>37711</v>
      </c>
      <c r="B13" s="8">
        <v>543358</v>
      </c>
      <c r="C13" s="8">
        <v>233998</v>
      </c>
      <c r="D13" s="8">
        <v>1949147</v>
      </c>
      <c r="E13" s="8">
        <v>4488</v>
      </c>
      <c r="F13" s="8">
        <v>969236</v>
      </c>
      <c r="G13" s="8">
        <v>1160828</v>
      </c>
      <c r="H13" s="8">
        <f t="shared" si="0"/>
        <v>4861055</v>
      </c>
    </row>
    <row r="14" spans="1:8" ht="12.75">
      <c r="A14" s="21">
        <f>A13+30</f>
        <v>37741</v>
      </c>
      <c r="B14" s="8">
        <v>541552</v>
      </c>
      <c r="C14" s="8">
        <v>225435</v>
      </c>
      <c r="D14" s="8">
        <v>2078544</v>
      </c>
      <c r="E14" s="8">
        <v>6340</v>
      </c>
      <c r="F14" s="8">
        <v>970576</v>
      </c>
      <c r="G14" s="8">
        <v>1067121</v>
      </c>
      <c r="H14" s="8">
        <f t="shared" si="0"/>
        <v>4889568</v>
      </c>
    </row>
    <row r="15" spans="1:8" ht="12.75">
      <c r="A15" s="21">
        <f>A14+31</f>
        <v>37772</v>
      </c>
      <c r="B15" s="8">
        <v>542620</v>
      </c>
      <c r="C15" s="8">
        <v>230861</v>
      </c>
      <c r="D15" s="8">
        <v>2116449</v>
      </c>
      <c r="E15" s="8">
        <v>9370</v>
      </c>
      <c r="F15" s="8">
        <v>1020839</v>
      </c>
      <c r="G15" s="8">
        <v>996710</v>
      </c>
      <c r="H15" s="8">
        <f t="shared" si="0"/>
        <v>4916849</v>
      </c>
    </row>
    <row r="16" spans="1:8" ht="12.75">
      <c r="A16" s="21">
        <f>A15+30</f>
        <v>37802</v>
      </c>
      <c r="B16" s="8">
        <v>569595</v>
      </c>
      <c r="C16" s="8">
        <v>248068</v>
      </c>
      <c r="D16" s="8">
        <v>2315698</v>
      </c>
      <c r="E16" s="8">
        <v>10362</v>
      </c>
      <c r="F16" s="8">
        <v>1247573</v>
      </c>
      <c r="G16" s="8">
        <v>1152671</v>
      </c>
      <c r="H16" s="8">
        <f t="shared" si="0"/>
        <v>5543967</v>
      </c>
    </row>
    <row r="17" spans="1:8" ht="12.75">
      <c r="A17" s="21">
        <f>A16+31</f>
        <v>37833</v>
      </c>
      <c r="B17" s="8">
        <v>581433</v>
      </c>
      <c r="C17" s="8">
        <v>269968</v>
      </c>
      <c r="D17" s="8">
        <v>2500654</v>
      </c>
      <c r="E17" s="8">
        <v>9605</v>
      </c>
      <c r="F17" s="8">
        <v>1248489</v>
      </c>
      <c r="G17" s="8">
        <v>1411408</v>
      </c>
      <c r="H17" s="8">
        <f t="shared" si="0"/>
        <v>6021557</v>
      </c>
    </row>
    <row r="18" spans="1:8" ht="12.75">
      <c r="A18" s="21">
        <f>A17+31</f>
        <v>37864</v>
      </c>
      <c r="B18" s="8">
        <v>585616</v>
      </c>
      <c r="C18" s="8">
        <v>283156</v>
      </c>
      <c r="D18" s="8">
        <v>2517287</v>
      </c>
      <c r="E18" s="8">
        <v>12942</v>
      </c>
      <c r="F18" s="8">
        <v>1290102</v>
      </c>
      <c r="G18" s="8">
        <v>1496450</v>
      </c>
      <c r="H18" s="8">
        <f t="shared" si="0"/>
        <v>6185553</v>
      </c>
    </row>
    <row r="19" spans="1:8" ht="12.75">
      <c r="A19" s="21">
        <f>A18+30</f>
        <v>37894</v>
      </c>
      <c r="B19" s="8">
        <v>586359</v>
      </c>
      <c r="C19" s="8">
        <v>250021</v>
      </c>
      <c r="D19" s="8">
        <v>2365832</v>
      </c>
      <c r="E19" s="8">
        <v>9231</v>
      </c>
      <c r="F19" s="8">
        <v>1151751</v>
      </c>
      <c r="G19" s="8">
        <v>1385019</v>
      </c>
      <c r="H19" s="8">
        <f t="shared" si="0"/>
        <v>5748213</v>
      </c>
    </row>
    <row r="20" spans="1:8" ht="12.75">
      <c r="A20" s="21">
        <f>A19+31</f>
        <v>37925</v>
      </c>
      <c r="B20" s="8">
        <v>593263</v>
      </c>
      <c r="C20" s="8">
        <v>243958</v>
      </c>
      <c r="D20" s="8">
        <v>2331548</v>
      </c>
      <c r="E20" s="8">
        <v>5990</v>
      </c>
      <c r="F20" s="8">
        <v>1120255</v>
      </c>
      <c r="G20" s="8">
        <v>1341373</v>
      </c>
      <c r="H20" s="8">
        <f t="shared" si="0"/>
        <v>5636387</v>
      </c>
    </row>
    <row r="21" spans="1:8" ht="12.75">
      <c r="A21" s="21">
        <f>A20+30</f>
        <v>37955</v>
      </c>
      <c r="B21" s="8">
        <v>567643</v>
      </c>
      <c r="C21" s="8">
        <v>216816</v>
      </c>
      <c r="D21" s="8">
        <v>1948925</v>
      </c>
      <c r="E21" s="8">
        <v>2695</v>
      </c>
      <c r="F21" s="8">
        <v>1054976</v>
      </c>
      <c r="G21" s="8">
        <v>1267821</v>
      </c>
      <c r="H21" s="8">
        <f t="shared" si="0"/>
        <v>5058876</v>
      </c>
    </row>
    <row r="22" spans="1:8" ht="12.75">
      <c r="A22" s="21">
        <f>A21+31</f>
        <v>37986</v>
      </c>
      <c r="B22" s="8">
        <v>537640</v>
      </c>
      <c r="C22" s="8">
        <v>211079</v>
      </c>
      <c r="D22" s="8">
        <v>1948073</v>
      </c>
      <c r="E22" s="8">
        <v>1707</v>
      </c>
      <c r="F22" s="8">
        <v>1120440</v>
      </c>
      <c r="G22" s="8">
        <v>1381371</v>
      </c>
      <c r="H22" s="8">
        <f t="shared" si="0"/>
        <v>5200310</v>
      </c>
    </row>
    <row r="23" spans="1:8" ht="12.75">
      <c r="A23" s="22">
        <f>A22+31</f>
        <v>38017</v>
      </c>
      <c r="B23" s="14">
        <v>495993</v>
      </c>
      <c r="C23" s="14">
        <v>199130</v>
      </c>
      <c r="D23" s="14">
        <v>1734473</v>
      </c>
      <c r="E23" s="14">
        <v>2189</v>
      </c>
      <c r="F23" s="14">
        <v>970336</v>
      </c>
      <c r="G23" s="14">
        <v>1445459</v>
      </c>
      <c r="H23" s="14">
        <f t="shared" si="0"/>
        <v>4847580</v>
      </c>
    </row>
    <row r="24" spans="1:8" ht="12.75">
      <c r="A24" s="21">
        <f>A23+29</f>
        <v>38046</v>
      </c>
      <c r="B24" s="8">
        <v>519171</v>
      </c>
      <c r="C24" s="8">
        <v>219064</v>
      </c>
      <c r="D24" s="8">
        <v>1859357</v>
      </c>
      <c r="E24" s="8">
        <v>2424</v>
      </c>
      <c r="F24" s="8">
        <v>871508</v>
      </c>
      <c r="G24" s="8">
        <v>1313614</v>
      </c>
      <c r="H24" s="8">
        <f t="shared" si="0"/>
        <v>4785138</v>
      </c>
    </row>
    <row r="25" spans="1:8" ht="12.75">
      <c r="A25" s="21">
        <f>A24+31</f>
        <v>38077</v>
      </c>
      <c r="B25" s="8">
        <v>584843</v>
      </c>
      <c r="C25" s="8">
        <v>243061</v>
      </c>
      <c r="D25" s="8">
        <v>2079185</v>
      </c>
      <c r="E25" s="8">
        <v>1432</v>
      </c>
      <c r="F25" s="8">
        <v>1130043</v>
      </c>
      <c r="G25" s="8">
        <v>1388682</v>
      </c>
      <c r="H25" s="8">
        <f t="shared" si="0"/>
        <v>5427246</v>
      </c>
    </row>
    <row r="26" spans="1:8" ht="12.75">
      <c r="A26" s="21">
        <f>A25+30</f>
        <v>38107</v>
      </c>
      <c r="B26" s="8">
        <v>588840</v>
      </c>
      <c r="C26" s="8">
        <v>249731</v>
      </c>
      <c r="D26" s="8">
        <v>2231859</v>
      </c>
      <c r="E26" s="8">
        <v>5742</v>
      </c>
      <c r="F26" s="8">
        <v>1181388</v>
      </c>
      <c r="G26" s="8">
        <v>1359617</v>
      </c>
      <c r="H26" s="8">
        <f t="shared" si="0"/>
        <v>5617177</v>
      </c>
    </row>
    <row r="27" spans="1:8" ht="12.75">
      <c r="A27" s="21">
        <f>A26+31</f>
        <v>38138</v>
      </c>
      <c r="B27" s="8">
        <v>568446</v>
      </c>
      <c r="C27" s="8">
        <v>244343</v>
      </c>
      <c r="D27" s="8">
        <v>2249374</v>
      </c>
      <c r="E27" s="8">
        <v>9729</v>
      </c>
      <c r="F27" s="8">
        <v>1197911</v>
      </c>
      <c r="G27" s="8">
        <v>1256648</v>
      </c>
      <c r="H27" s="8">
        <f t="shared" si="0"/>
        <v>5526451</v>
      </c>
    </row>
    <row r="28" spans="1:8" ht="12.75">
      <c r="A28" s="21">
        <f>A27+30</f>
        <v>38168</v>
      </c>
      <c r="B28" s="8">
        <v>598507</v>
      </c>
      <c r="C28" s="8">
        <v>255069</v>
      </c>
      <c r="D28" s="8">
        <v>2379544</v>
      </c>
      <c r="E28" s="8">
        <v>10725</v>
      </c>
      <c r="F28" s="8">
        <v>1331064</v>
      </c>
      <c r="G28" s="8">
        <v>1359816</v>
      </c>
      <c r="H28" s="8">
        <f t="shared" si="0"/>
        <v>5934725</v>
      </c>
    </row>
    <row r="29" spans="1:8" ht="12.75">
      <c r="A29" s="21">
        <f>A28+31</f>
        <v>38199</v>
      </c>
      <c r="B29" s="8">
        <v>635566</v>
      </c>
      <c r="C29" s="8">
        <v>273636</v>
      </c>
      <c r="D29" s="8">
        <v>2607395</v>
      </c>
      <c r="E29" s="8">
        <v>15851</v>
      </c>
      <c r="F29" s="8">
        <v>1364831</v>
      </c>
      <c r="G29" s="8">
        <v>1599323</v>
      </c>
      <c r="H29" s="8">
        <f t="shared" si="0"/>
        <v>6496602</v>
      </c>
    </row>
    <row r="30" spans="1:8" ht="12.75">
      <c r="A30" s="21">
        <f>A29+31</f>
        <v>38230</v>
      </c>
      <c r="B30" s="8">
        <v>595075</v>
      </c>
      <c r="C30" s="8">
        <v>275549</v>
      </c>
      <c r="D30" s="8">
        <v>2500900</v>
      </c>
      <c r="E30" s="8">
        <v>17010</v>
      </c>
      <c r="F30" s="8">
        <v>1322817</v>
      </c>
      <c r="G30" s="8">
        <v>1599390</v>
      </c>
      <c r="H30" s="8">
        <f t="shared" si="0"/>
        <v>6310741</v>
      </c>
    </row>
    <row r="31" spans="1:8" ht="12.75">
      <c r="A31" s="21">
        <f>A30+30</f>
        <v>38260</v>
      </c>
      <c r="B31" s="8">
        <v>600448</v>
      </c>
      <c r="C31" s="8">
        <v>254322</v>
      </c>
      <c r="D31" s="8">
        <v>2382119</v>
      </c>
      <c r="E31" s="8">
        <v>13343</v>
      </c>
      <c r="F31" s="8">
        <v>1229295</v>
      </c>
      <c r="G31" s="8">
        <v>1478932</v>
      </c>
      <c r="H31" s="8">
        <f t="shared" si="0"/>
        <v>5958459</v>
      </c>
    </row>
    <row r="32" spans="1:8" ht="12.75">
      <c r="A32" s="21">
        <f>A31+31</f>
        <v>38291</v>
      </c>
      <c r="B32" s="8">
        <v>601865</v>
      </c>
      <c r="C32" s="8">
        <v>252494</v>
      </c>
      <c r="D32" s="8">
        <v>2304428</v>
      </c>
      <c r="E32" s="8">
        <v>10281</v>
      </c>
      <c r="F32" s="8">
        <v>1138648</v>
      </c>
      <c r="G32" s="8">
        <v>1448667</v>
      </c>
      <c r="H32" s="8">
        <f t="shared" si="0"/>
        <v>5756383</v>
      </c>
    </row>
    <row r="33" spans="1:8" ht="12.75">
      <c r="A33" s="21">
        <f>A32+30</f>
        <v>38321</v>
      </c>
      <c r="B33" s="8">
        <v>579493</v>
      </c>
      <c r="C33" s="8">
        <v>218856</v>
      </c>
      <c r="D33" s="8">
        <v>1926173</v>
      </c>
      <c r="E33" s="8">
        <v>60</v>
      </c>
      <c r="F33" s="8">
        <v>1026043</v>
      </c>
      <c r="G33" s="8">
        <v>1369000</v>
      </c>
      <c r="H33" s="8">
        <f t="shared" si="0"/>
        <v>5119625</v>
      </c>
    </row>
    <row r="34" spans="1:8" ht="12.75">
      <c r="A34" s="21">
        <f>A33+31</f>
        <v>38352</v>
      </c>
      <c r="B34" s="8">
        <v>558806</v>
      </c>
      <c r="C34" s="8">
        <v>213502</v>
      </c>
      <c r="D34" s="8">
        <v>1985431</v>
      </c>
      <c r="E34" s="8">
        <v>679</v>
      </c>
      <c r="F34" s="8">
        <v>1095128</v>
      </c>
      <c r="G34" s="8">
        <v>1477589</v>
      </c>
      <c r="H34" s="8">
        <f t="shared" si="0"/>
        <v>5331135</v>
      </c>
    </row>
    <row r="35" spans="1:8" ht="12.75">
      <c r="A35" s="22">
        <f>A34+31</f>
        <v>38383</v>
      </c>
      <c r="B35" s="14">
        <v>520535</v>
      </c>
      <c r="C35" s="14">
        <v>211241</v>
      </c>
      <c r="D35" s="14">
        <v>1825733</v>
      </c>
      <c r="E35" s="14">
        <v>1919</v>
      </c>
      <c r="F35" s="14">
        <v>1019101</v>
      </c>
      <c r="G35" s="14">
        <v>1562594</v>
      </c>
      <c r="H35" s="14">
        <f t="shared" si="0"/>
        <v>5141123</v>
      </c>
    </row>
    <row r="36" spans="1:8" ht="12.75">
      <c r="A36" s="21">
        <f>A35+28</f>
        <v>38411</v>
      </c>
      <c r="B36" s="8">
        <v>499676</v>
      </c>
      <c r="C36" s="8">
        <v>204260</v>
      </c>
      <c r="D36" s="8">
        <v>1826499</v>
      </c>
      <c r="E36" s="8">
        <v>2518</v>
      </c>
      <c r="F36" s="8">
        <v>880957</v>
      </c>
      <c r="G36" s="8">
        <v>1339681</v>
      </c>
      <c r="H36" s="8">
        <f t="shared" si="0"/>
        <v>4753591</v>
      </c>
    </row>
    <row r="37" spans="1:8" ht="12.75">
      <c r="A37" s="21">
        <f>A36+31</f>
        <v>38442</v>
      </c>
      <c r="B37" s="8">
        <v>588745</v>
      </c>
      <c r="C37" s="8">
        <v>245830</v>
      </c>
      <c r="D37" s="8">
        <v>2177286</v>
      </c>
      <c r="E37" s="8">
        <v>1371</v>
      </c>
      <c r="F37" s="8">
        <v>1151386</v>
      </c>
      <c r="G37" s="8">
        <v>1544009</v>
      </c>
      <c r="H37" s="8">
        <f t="shared" si="0"/>
        <v>5708627</v>
      </c>
    </row>
    <row r="38" spans="1:8" ht="12.75">
      <c r="A38" s="21">
        <f>A37+30</f>
        <v>38472</v>
      </c>
      <c r="B38" s="8">
        <v>568420</v>
      </c>
      <c r="C38" s="8">
        <v>238863</v>
      </c>
      <c r="D38" s="8">
        <v>2164389</v>
      </c>
      <c r="E38" s="8">
        <v>3355</v>
      </c>
      <c r="F38" s="8">
        <v>1179010</v>
      </c>
      <c r="G38" s="8">
        <v>1418985</v>
      </c>
      <c r="H38" s="8">
        <f t="shared" si="0"/>
        <v>5573022</v>
      </c>
    </row>
    <row r="39" spans="1:8" ht="12.75">
      <c r="A39" s="21">
        <f>A38+31</f>
        <v>38503</v>
      </c>
      <c r="B39" s="8">
        <v>559711</v>
      </c>
      <c r="C39" s="8">
        <v>246112</v>
      </c>
      <c r="D39" s="8">
        <v>2263431</v>
      </c>
      <c r="E39" s="8">
        <v>6988</v>
      </c>
      <c r="F39" s="8">
        <v>1224247</v>
      </c>
      <c r="G39" s="8">
        <v>1336132</v>
      </c>
      <c r="H39" s="8">
        <f t="shared" si="0"/>
        <v>5636621</v>
      </c>
    </row>
    <row r="40" spans="1:8" ht="12.75">
      <c r="A40" s="21">
        <f>A39+30</f>
        <v>38533</v>
      </c>
      <c r="B40" s="8">
        <v>578167</v>
      </c>
      <c r="C40" s="8">
        <v>255450</v>
      </c>
      <c r="D40" s="8">
        <v>2356103</v>
      </c>
      <c r="E40" s="8">
        <v>6840</v>
      </c>
      <c r="F40" s="8">
        <v>1333320</v>
      </c>
      <c r="G40" s="8">
        <v>1470328</v>
      </c>
      <c r="H40" s="8">
        <f t="shared" si="0"/>
        <v>6000208</v>
      </c>
    </row>
    <row r="41" spans="1:8" ht="12.75">
      <c r="A41" s="21">
        <f>A40+31</f>
        <v>38564</v>
      </c>
      <c r="B41" s="8">
        <v>591089</v>
      </c>
      <c r="C41" s="8">
        <v>261790</v>
      </c>
      <c r="D41" s="8">
        <v>2553576</v>
      </c>
      <c r="E41" s="8">
        <v>8549</v>
      </c>
      <c r="F41" s="8">
        <v>1368455</v>
      </c>
      <c r="G41" s="8">
        <v>1673484</v>
      </c>
      <c r="H41" s="8">
        <f t="shared" si="0"/>
        <v>6456943</v>
      </c>
    </row>
    <row r="42" spans="1:8" ht="12.75">
      <c r="A42" s="21">
        <f>A41+31</f>
        <v>38595</v>
      </c>
      <c r="B42" s="8">
        <v>543530</v>
      </c>
      <c r="C42" s="8">
        <v>264411</v>
      </c>
      <c r="D42" s="8">
        <v>2372287</v>
      </c>
      <c r="E42" s="8">
        <v>8707</v>
      </c>
      <c r="F42" s="8">
        <v>1289470</v>
      </c>
      <c r="G42" s="8">
        <v>1641734</v>
      </c>
      <c r="H42" s="8">
        <f t="shared" si="0"/>
        <v>6120139</v>
      </c>
    </row>
    <row r="43" spans="1:8" ht="12.75">
      <c r="A43" s="21">
        <f>A42+30</f>
        <v>38625</v>
      </c>
      <c r="B43" s="8">
        <v>578379</v>
      </c>
      <c r="C43" s="8">
        <v>245309</v>
      </c>
      <c r="D43" s="8">
        <v>2367202</v>
      </c>
      <c r="E43" s="8">
        <v>8680</v>
      </c>
      <c r="F43" s="8">
        <v>1256625</v>
      </c>
      <c r="G43" s="8">
        <v>1585825</v>
      </c>
      <c r="H43" s="8">
        <f aca="true" t="shared" si="1" ref="H43:H74">SUM(B43:G43)</f>
        <v>6042020</v>
      </c>
    </row>
    <row r="44" spans="1:8" ht="12.75">
      <c r="A44" s="21">
        <f>A43+31</f>
        <v>38656</v>
      </c>
      <c r="B44" s="8">
        <v>572443</v>
      </c>
      <c r="C44" s="8">
        <v>244558</v>
      </c>
      <c r="D44" s="8">
        <v>2251532</v>
      </c>
      <c r="E44" s="8">
        <v>6505</v>
      </c>
      <c r="F44" s="8">
        <v>1147451</v>
      </c>
      <c r="G44" s="8">
        <v>1490585</v>
      </c>
      <c r="H44" s="8">
        <f t="shared" si="1"/>
        <v>5713074</v>
      </c>
    </row>
    <row r="45" spans="1:8" ht="12.75">
      <c r="A45" s="21">
        <f>A44+30</f>
        <v>38686</v>
      </c>
      <c r="B45" s="8">
        <v>560898</v>
      </c>
      <c r="C45" s="8">
        <v>228371</v>
      </c>
      <c r="D45" s="8">
        <v>1917081</v>
      </c>
      <c r="E45" s="8">
        <v>0</v>
      </c>
      <c r="F45" s="8">
        <v>1046368</v>
      </c>
      <c r="G45" s="8">
        <v>1455504</v>
      </c>
      <c r="H45" s="8">
        <f t="shared" si="1"/>
        <v>5208222</v>
      </c>
    </row>
    <row r="46" spans="1:8" ht="12.75">
      <c r="A46" s="21">
        <f>A45+31</f>
        <v>38717</v>
      </c>
      <c r="B46" s="8">
        <v>514052</v>
      </c>
      <c r="C46" s="8">
        <v>215123</v>
      </c>
      <c r="D46" s="8">
        <v>1964681</v>
      </c>
      <c r="E46" s="8">
        <v>1569</v>
      </c>
      <c r="F46" s="8">
        <v>1071843</v>
      </c>
      <c r="G46" s="8">
        <v>1565592</v>
      </c>
      <c r="H46" s="8">
        <f t="shared" si="1"/>
        <v>5332860</v>
      </c>
    </row>
    <row r="47" spans="1:8" ht="12.75">
      <c r="A47" s="22">
        <f>A46+31</f>
        <v>38748</v>
      </c>
      <c r="B47" s="14">
        <v>482042</v>
      </c>
      <c r="C47" s="14">
        <v>207392</v>
      </c>
      <c r="D47" s="14">
        <v>1791425</v>
      </c>
      <c r="E47" s="14">
        <v>1533</v>
      </c>
      <c r="F47" s="14">
        <v>984269</v>
      </c>
      <c r="G47" s="14">
        <v>1646057</v>
      </c>
      <c r="H47" s="14">
        <f t="shared" si="1"/>
        <v>5112718</v>
      </c>
    </row>
    <row r="48" spans="1:8" ht="12.75">
      <c r="A48" s="21">
        <f>A47+28</f>
        <v>38776</v>
      </c>
      <c r="B48" s="8">
        <v>466288</v>
      </c>
      <c r="C48" s="8">
        <v>199567</v>
      </c>
      <c r="D48" s="8">
        <v>1789921</v>
      </c>
      <c r="E48" s="8">
        <v>1140</v>
      </c>
      <c r="F48" s="8">
        <v>851907</v>
      </c>
      <c r="G48" s="8">
        <v>1425865</v>
      </c>
      <c r="H48" s="8">
        <f t="shared" si="1"/>
        <v>4734688</v>
      </c>
    </row>
    <row r="49" spans="1:8" ht="12.75">
      <c r="A49" s="21">
        <f>A48+31</f>
        <v>38807</v>
      </c>
      <c r="B49" s="8">
        <v>536854</v>
      </c>
      <c r="C49" s="8">
        <v>227676</v>
      </c>
      <c r="D49" s="8">
        <v>2051763</v>
      </c>
      <c r="E49" s="8">
        <v>1157</v>
      </c>
      <c r="F49" s="8">
        <v>1094644</v>
      </c>
      <c r="G49" s="8">
        <v>1579049</v>
      </c>
      <c r="H49" s="8">
        <f t="shared" si="1"/>
        <v>5491143</v>
      </c>
    </row>
    <row r="50" spans="1:8" ht="12.75">
      <c r="A50" s="21">
        <f>A49+30</f>
        <v>38837</v>
      </c>
      <c r="B50" s="8">
        <v>517297</v>
      </c>
      <c r="C50" s="8">
        <v>240353</v>
      </c>
      <c r="D50" s="8">
        <v>2238809</v>
      </c>
      <c r="E50" s="8">
        <v>3326</v>
      </c>
      <c r="F50" s="8">
        <v>1215850</v>
      </c>
      <c r="G50" s="8">
        <v>1596296</v>
      </c>
      <c r="H50" s="8">
        <f t="shared" si="1"/>
        <v>5811931</v>
      </c>
    </row>
    <row r="51" spans="1:8" ht="12.75">
      <c r="A51" s="21">
        <f>A50+31</f>
        <v>38868</v>
      </c>
      <c r="B51" s="8">
        <v>526098</v>
      </c>
      <c r="C51" s="8">
        <v>241465</v>
      </c>
      <c r="D51" s="8">
        <v>2273134</v>
      </c>
      <c r="E51" s="8">
        <v>6612</v>
      </c>
      <c r="F51" s="8">
        <v>1238134</v>
      </c>
      <c r="G51" s="8">
        <v>1431298</v>
      </c>
      <c r="H51" s="8">
        <f t="shared" si="1"/>
        <v>5716741</v>
      </c>
    </row>
    <row r="52" spans="1:8" ht="12.75">
      <c r="A52" s="21">
        <f>A51+30</f>
        <v>38898</v>
      </c>
      <c r="B52" s="8">
        <v>533346</v>
      </c>
      <c r="C52" s="8">
        <v>242731</v>
      </c>
      <c r="D52" s="8">
        <v>2408300</v>
      </c>
      <c r="E52" s="8">
        <v>8737</v>
      </c>
      <c r="F52" s="8">
        <v>1366808</v>
      </c>
      <c r="G52" s="8">
        <v>1562308</v>
      </c>
      <c r="H52" s="8">
        <f t="shared" si="1"/>
        <v>6122230</v>
      </c>
    </row>
    <row r="53" spans="1:8" ht="12.75">
      <c r="A53" s="21">
        <f>A52+31</f>
        <v>38929</v>
      </c>
      <c r="B53" s="8">
        <v>547759</v>
      </c>
      <c r="C53" s="8">
        <v>249743</v>
      </c>
      <c r="D53" s="8">
        <v>2576829</v>
      </c>
      <c r="E53" s="8">
        <v>8458</v>
      </c>
      <c r="F53" s="8">
        <v>1380565</v>
      </c>
      <c r="G53" s="8">
        <v>1769737</v>
      </c>
      <c r="H53" s="8">
        <f t="shared" si="1"/>
        <v>6533091</v>
      </c>
    </row>
    <row r="54" spans="1:8" ht="12.75">
      <c r="A54" s="21">
        <f>A53+31</f>
        <v>38960</v>
      </c>
      <c r="B54" s="8">
        <v>459692</v>
      </c>
      <c r="C54" s="8">
        <v>238407</v>
      </c>
      <c r="D54" s="8">
        <v>2301854</v>
      </c>
      <c r="E54" s="8">
        <v>8430</v>
      </c>
      <c r="F54" s="8">
        <v>1253408</v>
      </c>
      <c r="G54" s="8">
        <v>1725964</v>
      </c>
      <c r="H54" s="8">
        <f t="shared" si="1"/>
        <v>5987755</v>
      </c>
    </row>
    <row r="55" spans="1:8" ht="12.75">
      <c r="A55" s="21">
        <f>A54+30</f>
        <v>38990</v>
      </c>
      <c r="B55" s="8">
        <v>501908</v>
      </c>
      <c r="C55" s="8">
        <v>228756</v>
      </c>
      <c r="D55" s="8">
        <v>2311508</v>
      </c>
      <c r="E55" s="8">
        <v>7992</v>
      </c>
      <c r="F55" s="8">
        <v>1229334</v>
      </c>
      <c r="G55" s="8">
        <v>1617245</v>
      </c>
      <c r="H55" s="8">
        <f t="shared" si="1"/>
        <v>5896743</v>
      </c>
    </row>
    <row r="56" spans="1:8" ht="12.75">
      <c r="A56" s="21">
        <f>A55+31</f>
        <v>39021</v>
      </c>
      <c r="B56" s="8">
        <v>508136</v>
      </c>
      <c r="C56" s="8">
        <v>235224</v>
      </c>
      <c r="D56" s="8">
        <v>2222533</v>
      </c>
      <c r="E56" s="8">
        <v>3940</v>
      </c>
      <c r="F56" s="8">
        <v>1113241</v>
      </c>
      <c r="G56" s="8">
        <v>1547418</v>
      </c>
      <c r="H56" s="8">
        <f t="shared" si="1"/>
        <v>5630492</v>
      </c>
    </row>
    <row r="57" spans="1:8" ht="12.75">
      <c r="A57" s="21">
        <f>A56+30</f>
        <v>39051</v>
      </c>
      <c r="B57" s="8">
        <v>495123</v>
      </c>
      <c r="C57" s="8">
        <v>222862</v>
      </c>
      <c r="D57" s="8">
        <v>1888076</v>
      </c>
      <c r="E57" s="8">
        <v>114</v>
      </c>
      <c r="F57" s="8">
        <v>982472</v>
      </c>
      <c r="G57" s="8">
        <v>1510447</v>
      </c>
      <c r="H57" s="8">
        <f t="shared" si="1"/>
        <v>5099094</v>
      </c>
    </row>
    <row r="58" spans="1:8" ht="12.75">
      <c r="A58" s="21">
        <f>A57+31</f>
        <v>39082</v>
      </c>
      <c r="B58" s="8">
        <v>419976</v>
      </c>
      <c r="C58" s="8">
        <v>205015</v>
      </c>
      <c r="D58" s="8">
        <v>1876524</v>
      </c>
      <c r="E58" s="8">
        <v>2111</v>
      </c>
      <c r="F58" s="8">
        <v>1053075</v>
      </c>
      <c r="G58" s="8">
        <v>1649532</v>
      </c>
      <c r="H58" s="8">
        <f t="shared" si="1"/>
        <v>5206233</v>
      </c>
    </row>
    <row r="59" spans="1:8" ht="12.75">
      <c r="A59" s="22">
        <f>A58+31</f>
        <v>39113</v>
      </c>
      <c r="B59" s="14">
        <v>421685</v>
      </c>
      <c r="C59" s="14">
        <v>198781</v>
      </c>
      <c r="D59" s="14">
        <v>1726898</v>
      </c>
      <c r="E59" s="14">
        <v>3162</v>
      </c>
      <c r="F59" s="14">
        <v>973693</v>
      </c>
      <c r="G59" s="14">
        <v>1688944</v>
      </c>
      <c r="H59" s="14">
        <f t="shared" si="1"/>
        <v>5013163</v>
      </c>
    </row>
    <row r="60" spans="1:8" ht="12.75">
      <c r="A60" s="21">
        <f>A59+28</f>
        <v>39141</v>
      </c>
      <c r="B60" s="8">
        <v>413141</v>
      </c>
      <c r="C60" s="8">
        <v>198060</v>
      </c>
      <c r="D60" s="8">
        <v>1712832</v>
      </c>
      <c r="E60" s="8">
        <v>3560</v>
      </c>
      <c r="F60" s="8">
        <v>828910</v>
      </c>
      <c r="G60" s="8">
        <v>1484963</v>
      </c>
      <c r="H60" s="8">
        <f t="shared" si="1"/>
        <v>4641466</v>
      </c>
    </row>
    <row r="61" spans="1:8" ht="12.75">
      <c r="A61" s="21">
        <f>A60+31</f>
        <v>39172</v>
      </c>
      <c r="B61" s="8">
        <v>503169</v>
      </c>
      <c r="C61" s="8">
        <v>231049</v>
      </c>
      <c r="D61" s="8">
        <v>2086230</v>
      </c>
      <c r="E61" s="8">
        <v>3542</v>
      </c>
      <c r="F61" s="8">
        <v>1113007</v>
      </c>
      <c r="G61" s="8">
        <v>1709980</v>
      </c>
      <c r="H61" s="8">
        <f t="shared" si="1"/>
        <v>5646977</v>
      </c>
    </row>
    <row r="62" spans="1:8" ht="12.75">
      <c r="A62" s="21">
        <f>A61+30</f>
        <v>39202</v>
      </c>
      <c r="B62" s="8">
        <v>486269</v>
      </c>
      <c r="C62" s="8">
        <v>233582</v>
      </c>
      <c r="D62" s="8">
        <v>2166012</v>
      </c>
      <c r="E62" s="8">
        <v>2661</v>
      </c>
      <c r="F62" s="8">
        <v>1180999</v>
      </c>
      <c r="G62" s="8">
        <v>1598050</v>
      </c>
      <c r="H62" s="8">
        <f t="shared" si="1"/>
        <v>5667573</v>
      </c>
    </row>
    <row r="63" spans="1:8" ht="12.75">
      <c r="A63" s="21">
        <f>A62+31</f>
        <v>39233</v>
      </c>
      <c r="B63" s="8">
        <v>487965</v>
      </c>
      <c r="C63" s="8">
        <v>249071</v>
      </c>
      <c r="D63" s="8">
        <v>2206826</v>
      </c>
      <c r="E63" s="8">
        <v>2103</v>
      </c>
      <c r="F63" s="8">
        <v>1220365</v>
      </c>
      <c r="G63" s="8">
        <v>1444299</v>
      </c>
      <c r="H63" s="8">
        <f t="shared" si="1"/>
        <v>5610629</v>
      </c>
    </row>
    <row r="64" spans="1:8" ht="12.75">
      <c r="A64" s="21">
        <f>A63+30</f>
        <v>39263</v>
      </c>
      <c r="B64" s="8">
        <v>500066</v>
      </c>
      <c r="C64" s="8">
        <v>248082</v>
      </c>
      <c r="D64" s="8">
        <v>2313278</v>
      </c>
      <c r="E64" s="8">
        <v>2725</v>
      </c>
      <c r="F64" s="8">
        <v>1353572</v>
      </c>
      <c r="G64" s="8">
        <v>1596819</v>
      </c>
      <c r="H64" s="8">
        <f t="shared" si="1"/>
        <v>6014542</v>
      </c>
    </row>
    <row r="65" spans="1:8" ht="12.75">
      <c r="A65" s="21">
        <f>A64+31</f>
        <v>39294</v>
      </c>
      <c r="B65" s="8">
        <v>511268</v>
      </c>
      <c r="C65" s="8">
        <v>256575</v>
      </c>
      <c r="D65" s="8">
        <v>2507850</v>
      </c>
      <c r="E65" s="8">
        <v>2644</v>
      </c>
      <c r="F65" s="8">
        <v>1345080</v>
      </c>
      <c r="G65" s="8">
        <v>1796015</v>
      </c>
      <c r="H65" s="8">
        <f t="shared" si="1"/>
        <v>6419432</v>
      </c>
    </row>
    <row r="66" spans="1:8" ht="12.75">
      <c r="A66" s="21">
        <f>A65+31</f>
        <v>39325</v>
      </c>
      <c r="B66" s="8">
        <v>491409</v>
      </c>
      <c r="C66" s="8">
        <v>256810</v>
      </c>
      <c r="D66" s="8">
        <v>2433111</v>
      </c>
      <c r="E66" s="8">
        <v>3419</v>
      </c>
      <c r="F66" s="8">
        <v>1362228</v>
      </c>
      <c r="G66" s="8">
        <v>1831179</v>
      </c>
      <c r="H66" s="8">
        <f t="shared" si="1"/>
        <v>6378156</v>
      </c>
    </row>
    <row r="67" spans="1:8" ht="12.75">
      <c r="A67" s="21">
        <f>A66+30</f>
        <v>39355</v>
      </c>
      <c r="B67" s="8">
        <v>503340</v>
      </c>
      <c r="C67" s="8">
        <v>242159</v>
      </c>
      <c r="D67" s="8">
        <v>2332643</v>
      </c>
      <c r="E67" s="8">
        <v>3864</v>
      </c>
      <c r="F67" s="8">
        <v>1250322</v>
      </c>
      <c r="G67" s="8">
        <v>1689828</v>
      </c>
      <c r="H67" s="8">
        <f t="shared" si="1"/>
        <v>6022156</v>
      </c>
    </row>
    <row r="68" spans="1:8" ht="12.75">
      <c r="A68" s="21">
        <f>A67+31</f>
        <v>39386</v>
      </c>
      <c r="B68" s="8">
        <v>503461</v>
      </c>
      <c r="C68" s="8">
        <v>244217</v>
      </c>
      <c r="D68" s="8">
        <v>2236341</v>
      </c>
      <c r="E68" s="8">
        <v>1811</v>
      </c>
      <c r="F68" s="8">
        <v>1199393</v>
      </c>
      <c r="G68" s="8">
        <v>1658841</v>
      </c>
      <c r="H68" s="8">
        <f t="shared" si="1"/>
        <v>5844064</v>
      </c>
    </row>
    <row r="69" spans="1:8" ht="12.75">
      <c r="A69" s="21">
        <f>A68+30</f>
        <v>39416</v>
      </c>
      <c r="B69" s="8">
        <v>493291</v>
      </c>
      <c r="C69" s="8">
        <v>218110</v>
      </c>
      <c r="D69" s="8">
        <v>1878042</v>
      </c>
      <c r="E69" s="8">
        <v>269</v>
      </c>
      <c r="F69" s="8">
        <v>1040270</v>
      </c>
      <c r="G69" s="8">
        <v>1591965</v>
      </c>
      <c r="H69" s="8">
        <f t="shared" si="1"/>
        <v>5221947</v>
      </c>
    </row>
    <row r="70" spans="1:8" ht="12.75">
      <c r="A70" s="21">
        <f>A69+31</f>
        <v>39447</v>
      </c>
      <c r="B70" s="8">
        <v>440599</v>
      </c>
      <c r="C70" s="8">
        <v>202897</v>
      </c>
      <c r="D70" s="8">
        <v>1901381</v>
      </c>
      <c r="E70" s="8">
        <v>3756</v>
      </c>
      <c r="F70" s="8">
        <v>1120472</v>
      </c>
      <c r="G70" s="8">
        <v>1705848</v>
      </c>
      <c r="H70" s="8">
        <f t="shared" si="1"/>
        <v>5374953</v>
      </c>
    </row>
    <row r="71" spans="1:8" ht="12.75">
      <c r="A71" s="22">
        <f>A70+31</f>
        <v>39478</v>
      </c>
      <c r="B71" s="14">
        <v>412939</v>
      </c>
      <c r="C71" s="14">
        <v>187868</v>
      </c>
      <c r="D71" s="14">
        <v>1686222</v>
      </c>
      <c r="E71" s="14">
        <v>4177</v>
      </c>
      <c r="F71" s="14">
        <v>959319</v>
      </c>
      <c r="G71" s="14">
        <v>1707362</v>
      </c>
      <c r="H71" s="14">
        <f t="shared" si="1"/>
        <v>4957887</v>
      </c>
    </row>
    <row r="72" spans="1:8" ht="12.75">
      <c r="A72" s="21">
        <f>A71+29</f>
        <v>39507</v>
      </c>
      <c r="B72" s="8">
        <v>432239</v>
      </c>
      <c r="C72" s="8">
        <v>183435</v>
      </c>
      <c r="D72" s="8">
        <v>1776671</v>
      </c>
      <c r="E72" s="8">
        <v>5548</v>
      </c>
      <c r="F72" s="8">
        <v>851660</v>
      </c>
      <c r="G72" s="8">
        <v>1578495</v>
      </c>
      <c r="H72" s="8">
        <f t="shared" si="1"/>
        <v>4828048</v>
      </c>
    </row>
    <row r="73" spans="1:8" ht="12.75">
      <c r="A73" s="21">
        <f>A72+31</f>
        <v>39538</v>
      </c>
      <c r="B73" s="8">
        <v>474753</v>
      </c>
      <c r="C73" s="8">
        <v>211546</v>
      </c>
      <c r="D73" s="8">
        <v>2047306</v>
      </c>
      <c r="E73" s="8">
        <v>4905</v>
      </c>
      <c r="F73" s="8">
        <v>1126514</v>
      </c>
      <c r="G73" s="8">
        <v>1747245</v>
      </c>
      <c r="H73" s="8">
        <f t="shared" si="1"/>
        <v>5612269</v>
      </c>
    </row>
    <row r="74" spans="1:8" ht="12.75">
      <c r="A74" s="21">
        <f>A73+30</f>
        <v>39568</v>
      </c>
      <c r="B74" s="8">
        <v>461433</v>
      </c>
      <c r="C74" s="8">
        <v>187122</v>
      </c>
      <c r="D74" s="8">
        <v>1945693</v>
      </c>
      <c r="E74" s="8">
        <v>1480</v>
      </c>
      <c r="F74" s="8">
        <v>1252006</v>
      </c>
      <c r="G74" s="8">
        <v>1620176</v>
      </c>
      <c r="H74" s="8">
        <f t="shared" si="1"/>
        <v>5467910</v>
      </c>
    </row>
    <row r="75" spans="1:8" ht="12.75">
      <c r="A75" s="21">
        <f>A74+31</f>
        <v>39599</v>
      </c>
      <c r="B75" s="8">
        <v>474692</v>
      </c>
      <c r="C75" s="8">
        <v>205042</v>
      </c>
      <c r="D75" s="8">
        <v>2112621</v>
      </c>
      <c r="E75" s="8">
        <v>3139</v>
      </c>
      <c r="F75" s="8">
        <v>1356488</v>
      </c>
      <c r="G75" s="8">
        <v>1493179</v>
      </c>
      <c r="H75" s="8">
        <f aca="true" t="shared" si="2" ref="H75:H84">SUM(B75:G75)</f>
        <v>5645161</v>
      </c>
    </row>
    <row r="76" spans="1:8" ht="12.75">
      <c r="A76" s="21">
        <f>A75+30</f>
        <v>39629</v>
      </c>
      <c r="B76" s="8">
        <v>486532</v>
      </c>
      <c r="C76" s="8">
        <v>210456</v>
      </c>
      <c r="D76" s="8">
        <v>2165934</v>
      </c>
      <c r="E76" s="8">
        <v>2820</v>
      </c>
      <c r="F76" s="8">
        <v>1498906</v>
      </c>
      <c r="G76" s="8">
        <v>1593987</v>
      </c>
      <c r="H76" s="8">
        <f t="shared" si="2"/>
        <v>5958635</v>
      </c>
    </row>
    <row r="77" spans="1:8" ht="12.75">
      <c r="A77" s="21">
        <f>A76+31</f>
        <v>39660</v>
      </c>
      <c r="B77" s="8">
        <v>504670</v>
      </c>
      <c r="C77" s="8">
        <v>215027</v>
      </c>
      <c r="D77" s="8">
        <v>2350158</v>
      </c>
      <c r="E77" s="8">
        <v>3264</v>
      </c>
      <c r="F77" s="8">
        <v>1542785</v>
      </c>
      <c r="G77" s="8">
        <v>1801756</v>
      </c>
      <c r="H77" s="8">
        <f t="shared" si="2"/>
        <v>6417660</v>
      </c>
    </row>
    <row r="78" spans="1:8" ht="12.75">
      <c r="A78" s="21">
        <f>A77+31</f>
        <v>39691</v>
      </c>
      <c r="B78" s="8">
        <v>481627</v>
      </c>
      <c r="C78" s="8">
        <v>207427</v>
      </c>
      <c r="D78" s="8">
        <v>2250231</v>
      </c>
      <c r="E78" s="8">
        <v>4436</v>
      </c>
      <c r="F78" s="8">
        <v>1574480</v>
      </c>
      <c r="G78" s="8">
        <v>1847516</v>
      </c>
      <c r="H78" s="8">
        <f t="shared" si="2"/>
        <v>6365717</v>
      </c>
    </row>
    <row r="79" spans="1:8" ht="12.75">
      <c r="A79" s="21">
        <f>A78+30</f>
        <v>39721</v>
      </c>
      <c r="B79" s="8">
        <v>486536</v>
      </c>
      <c r="C79" s="8">
        <v>192215</v>
      </c>
      <c r="D79" s="8">
        <v>2144704</v>
      </c>
      <c r="E79" s="8">
        <v>3896</v>
      </c>
      <c r="F79" s="8">
        <v>1370366</v>
      </c>
      <c r="G79" s="8">
        <v>1604989</v>
      </c>
      <c r="H79" s="8">
        <f t="shared" si="2"/>
        <v>5802706</v>
      </c>
    </row>
    <row r="80" spans="1:8" ht="12.75">
      <c r="A80" s="21">
        <f>A79+31</f>
        <v>39752</v>
      </c>
      <c r="B80" s="8">
        <v>486222</v>
      </c>
      <c r="C80" s="8">
        <v>196560</v>
      </c>
      <c r="D80" s="8">
        <v>2031146</v>
      </c>
      <c r="E80" s="8">
        <v>1596</v>
      </c>
      <c r="F80" s="8">
        <v>1287753</v>
      </c>
      <c r="G80" s="8">
        <v>1627122</v>
      </c>
      <c r="H80" s="8">
        <f t="shared" si="2"/>
        <v>5630399</v>
      </c>
    </row>
    <row r="81" spans="1:8" ht="12.75">
      <c r="A81" s="21">
        <f>A80+30</f>
        <v>39782</v>
      </c>
      <c r="B81" s="8">
        <v>445410</v>
      </c>
      <c r="C81" s="8">
        <v>174489</v>
      </c>
      <c r="D81" s="8">
        <v>1721677</v>
      </c>
      <c r="E81" s="8">
        <v>264</v>
      </c>
      <c r="F81" s="8">
        <v>1067443</v>
      </c>
      <c r="G81" s="8">
        <v>1562546</v>
      </c>
      <c r="H81" s="8">
        <f t="shared" si="2"/>
        <v>4971829</v>
      </c>
    </row>
    <row r="82" spans="1:8" ht="12.75">
      <c r="A82" s="21">
        <f>A81+31</f>
        <v>39813</v>
      </c>
      <c r="B82" s="8">
        <v>417293</v>
      </c>
      <c r="C82" s="8">
        <v>164743</v>
      </c>
      <c r="D82" s="8">
        <v>1777826</v>
      </c>
      <c r="E82" s="8">
        <v>3777</v>
      </c>
      <c r="F82" s="8">
        <v>1203982</v>
      </c>
      <c r="G82" s="8">
        <v>1684053</v>
      </c>
      <c r="H82" s="8">
        <f t="shared" si="2"/>
        <v>5251674</v>
      </c>
    </row>
    <row r="83" spans="1:8" ht="12.75">
      <c r="A83" s="22">
        <f>A82+31</f>
        <v>39844</v>
      </c>
      <c r="B83" s="14">
        <v>387483</v>
      </c>
      <c r="C83" s="14">
        <v>155447</v>
      </c>
      <c r="D83" s="14">
        <v>1574361</v>
      </c>
      <c r="E83" s="14">
        <v>4844</v>
      </c>
      <c r="F83" s="14">
        <v>1039013</v>
      </c>
      <c r="G83" s="14">
        <v>1692043</v>
      </c>
      <c r="H83" s="14">
        <f t="shared" si="2"/>
        <v>4853191</v>
      </c>
    </row>
    <row r="84" spans="1:8" ht="12.75">
      <c r="A84" s="21">
        <f>A83+28</f>
        <v>39872</v>
      </c>
      <c r="B84" s="8">
        <v>370202</v>
      </c>
      <c r="C84" s="8">
        <v>154449</v>
      </c>
      <c r="D84" s="8">
        <v>1539949</v>
      </c>
      <c r="E84" s="8">
        <v>5441</v>
      </c>
      <c r="F84" s="8">
        <v>839502</v>
      </c>
      <c r="G84" s="8">
        <v>1461303</v>
      </c>
      <c r="H84" s="8">
        <f t="shared" si="2"/>
        <v>4370846</v>
      </c>
    </row>
    <row r="85" spans="1:8" ht="12.75">
      <c r="A85" s="21">
        <f>A84+31</f>
        <v>39903</v>
      </c>
      <c r="B85" s="8">
        <v>454091</v>
      </c>
      <c r="C85" s="8">
        <v>189990</v>
      </c>
      <c r="D85" s="8">
        <v>1818989</v>
      </c>
      <c r="E85" s="8">
        <v>4458</v>
      </c>
      <c r="F85" s="8">
        <v>1075307</v>
      </c>
      <c r="G85" s="8">
        <v>1650736</v>
      </c>
      <c r="H85" s="8">
        <f aca="true" t="shared" si="3" ref="H85:H90">SUM(B85:G85)</f>
        <v>5193571</v>
      </c>
    </row>
    <row r="86" spans="1:8" ht="12.75">
      <c r="A86" s="21">
        <f>A85+30</f>
        <v>39933</v>
      </c>
      <c r="B86" s="8">
        <v>454093</v>
      </c>
      <c r="C86" s="8">
        <v>193404</v>
      </c>
      <c r="D86" s="8">
        <v>2053675</v>
      </c>
      <c r="E86" s="8">
        <v>2944</v>
      </c>
      <c r="F86" s="8">
        <v>1239949</v>
      </c>
      <c r="G86" s="8">
        <v>1668531</v>
      </c>
      <c r="H86" s="8">
        <f t="shared" si="3"/>
        <v>5612596</v>
      </c>
    </row>
    <row r="87" spans="1:8" ht="12.75">
      <c r="A87" s="21">
        <f>A86+31</f>
        <v>39964</v>
      </c>
      <c r="B87" s="8">
        <v>444263</v>
      </c>
      <c r="C87" s="8">
        <v>183659</v>
      </c>
      <c r="D87" s="8">
        <v>2023114</v>
      </c>
      <c r="E87" s="8">
        <v>2911</v>
      </c>
      <c r="F87" s="8">
        <v>1298111</v>
      </c>
      <c r="G87" s="8">
        <v>1472731</v>
      </c>
      <c r="H87" s="8">
        <f t="shared" si="3"/>
        <v>5424789</v>
      </c>
    </row>
    <row r="88" spans="1:8" ht="12.75">
      <c r="A88" s="21">
        <f>A87+30</f>
        <v>39994</v>
      </c>
      <c r="B88" s="8">
        <v>463070</v>
      </c>
      <c r="C88" s="8">
        <v>196050</v>
      </c>
      <c r="D88" s="8">
        <v>2084940</v>
      </c>
      <c r="E88" s="8">
        <v>3105</v>
      </c>
      <c r="F88" s="8">
        <v>1434895</v>
      </c>
      <c r="G88" s="8">
        <v>1593768</v>
      </c>
      <c r="H88" s="8">
        <f t="shared" si="3"/>
        <v>5775828</v>
      </c>
    </row>
    <row r="89" spans="1:8" ht="12.75">
      <c r="A89" s="21">
        <f>A88+31</f>
        <v>40025</v>
      </c>
      <c r="B89" s="8">
        <v>492394</v>
      </c>
      <c r="C89" s="8">
        <v>211626</v>
      </c>
      <c r="D89" s="8">
        <v>2357768</v>
      </c>
      <c r="E89" s="8">
        <v>3578</v>
      </c>
      <c r="F89" s="8">
        <v>1510459</v>
      </c>
      <c r="G89" s="8">
        <v>1901651</v>
      </c>
      <c r="H89" s="8">
        <f t="shared" si="3"/>
        <v>6477476</v>
      </c>
    </row>
    <row r="90" spans="1:8" ht="12.75">
      <c r="A90" s="21">
        <f>A89+31</f>
        <v>40056</v>
      </c>
      <c r="B90" s="8">
        <v>461650</v>
      </c>
      <c r="C90" s="8">
        <v>197061</v>
      </c>
      <c r="D90" s="8">
        <v>2248940</v>
      </c>
      <c r="E90" s="8">
        <v>5745</v>
      </c>
      <c r="F90" s="8">
        <v>1541395</v>
      </c>
      <c r="G90" s="8">
        <v>1928901</v>
      </c>
      <c r="H90" s="8">
        <f t="shared" si="3"/>
        <v>6383692</v>
      </c>
    </row>
    <row r="91" spans="1:8" ht="12.75">
      <c r="A91" s="21">
        <f>A90+30</f>
        <v>40086</v>
      </c>
      <c r="B91" s="8">
        <v>462119</v>
      </c>
      <c r="C91" s="8">
        <v>182111</v>
      </c>
      <c r="D91" s="8">
        <v>2105610</v>
      </c>
      <c r="E91" s="8">
        <v>3968</v>
      </c>
      <c r="F91" s="8">
        <v>1353990</v>
      </c>
      <c r="G91" s="8">
        <v>1675813</v>
      </c>
      <c r="H91" s="8">
        <f aca="true" t="shared" si="4" ref="H91:H96">SUM(B91:G91)</f>
        <v>5783611</v>
      </c>
    </row>
    <row r="92" spans="1:8" ht="12.75">
      <c r="A92" s="21">
        <f>A91+31</f>
        <v>40117</v>
      </c>
      <c r="B92" s="8">
        <v>461204</v>
      </c>
      <c r="C92" s="8">
        <v>190055</v>
      </c>
      <c r="D92" s="8">
        <v>2060491</v>
      </c>
      <c r="E92" s="8">
        <v>1960</v>
      </c>
      <c r="F92" s="8">
        <v>1281899</v>
      </c>
      <c r="G92" s="8">
        <v>1691829</v>
      </c>
      <c r="H92" s="8">
        <f t="shared" si="4"/>
        <v>5687438</v>
      </c>
    </row>
    <row r="93" spans="1:8" ht="12.75">
      <c r="A93" s="21">
        <f>A92+30</f>
        <v>40147</v>
      </c>
      <c r="B93" s="8">
        <v>415133</v>
      </c>
      <c r="C93" s="8">
        <v>195732</v>
      </c>
      <c r="D93" s="8">
        <v>1783633</v>
      </c>
      <c r="E93" s="8">
        <v>409</v>
      </c>
      <c r="F93" s="8">
        <v>1036142</v>
      </c>
      <c r="G93" s="8">
        <v>1597690</v>
      </c>
      <c r="H93" s="8">
        <f t="shared" si="4"/>
        <v>5028739</v>
      </c>
    </row>
    <row r="94" spans="1:8" ht="12.75">
      <c r="A94" s="21">
        <f>A93+31</f>
        <v>40178</v>
      </c>
      <c r="B94" s="8">
        <v>390855</v>
      </c>
      <c r="C94" s="8">
        <v>191914</v>
      </c>
      <c r="D94" s="8">
        <v>1863865</v>
      </c>
      <c r="E94" s="8">
        <v>3638</v>
      </c>
      <c r="F94" s="8">
        <v>1140055</v>
      </c>
      <c r="G94" s="8">
        <v>1725802</v>
      </c>
      <c r="H94" s="8">
        <f t="shared" si="4"/>
        <v>5316129</v>
      </c>
    </row>
    <row r="95" spans="1:8" ht="12.75">
      <c r="A95" s="22">
        <f>A94+31</f>
        <v>40209</v>
      </c>
      <c r="B95" s="14">
        <v>329823</v>
      </c>
      <c r="C95" s="14">
        <v>163541</v>
      </c>
      <c r="D95" s="14">
        <v>1630566</v>
      </c>
      <c r="E95" s="14">
        <v>4871</v>
      </c>
      <c r="F95" s="14">
        <v>999815</v>
      </c>
      <c r="G95" s="14">
        <v>1701476</v>
      </c>
      <c r="H95" s="14">
        <f t="shared" si="4"/>
        <v>4830092</v>
      </c>
    </row>
    <row r="96" spans="1:8" ht="12.75">
      <c r="A96" s="21">
        <f>A95+28</f>
        <v>40237</v>
      </c>
      <c r="B96" s="8">
        <v>370884</v>
      </c>
      <c r="C96" s="8">
        <v>170472</v>
      </c>
      <c r="D96" s="8">
        <v>1676578</v>
      </c>
      <c r="E96" s="8">
        <v>4857</v>
      </c>
      <c r="F96" s="8">
        <v>865611</v>
      </c>
      <c r="G96" s="8">
        <v>1512004</v>
      </c>
      <c r="H96" s="8">
        <f t="shared" si="4"/>
        <v>4600406</v>
      </c>
    </row>
    <row r="97" spans="1:8" ht="12.75">
      <c r="A97" s="21">
        <f>A96+31</f>
        <v>40268</v>
      </c>
      <c r="B97" s="8">
        <v>390013</v>
      </c>
      <c r="C97" s="8">
        <v>196566</v>
      </c>
      <c r="D97" s="8">
        <v>1875587</v>
      </c>
      <c r="E97" s="8">
        <v>2674</v>
      </c>
      <c r="F97" s="8">
        <v>1098796</v>
      </c>
      <c r="G97" s="8">
        <v>1648241</v>
      </c>
      <c r="H97" s="8">
        <f aca="true" t="shared" si="5" ref="H97:H102">SUM(B97:G97)</f>
        <v>5211877</v>
      </c>
    </row>
    <row r="98" spans="1:8" ht="12.75">
      <c r="A98" s="21">
        <f>A97+30</f>
        <v>40298</v>
      </c>
      <c r="B98" s="8">
        <v>327015</v>
      </c>
      <c r="C98" s="8">
        <v>132254</v>
      </c>
      <c r="D98" s="8">
        <v>1617421</v>
      </c>
      <c r="E98" s="8">
        <v>1643</v>
      </c>
      <c r="F98" s="8">
        <v>1012477</v>
      </c>
      <c r="G98" s="8">
        <v>1355720</v>
      </c>
      <c r="H98" s="8">
        <f t="shared" si="5"/>
        <v>4446530</v>
      </c>
    </row>
    <row r="99" spans="1:8" ht="12.75">
      <c r="A99" s="21">
        <f>A98+31</f>
        <v>40329</v>
      </c>
      <c r="B99" s="8">
        <v>345862</v>
      </c>
      <c r="C99" s="8">
        <v>175423</v>
      </c>
      <c r="D99" s="8">
        <v>2014767</v>
      </c>
      <c r="E99" s="8">
        <v>5239</v>
      </c>
      <c r="F99" s="8">
        <v>1271884</v>
      </c>
      <c r="G99" s="8">
        <v>1442597</v>
      </c>
      <c r="H99" s="8">
        <f t="shared" si="5"/>
        <v>5255772</v>
      </c>
    </row>
    <row r="100" spans="1:8" ht="12.75">
      <c r="A100" s="21">
        <f>A99+30</f>
        <v>40359</v>
      </c>
      <c r="B100" s="8">
        <v>412434</v>
      </c>
      <c r="C100" s="8">
        <v>197293</v>
      </c>
      <c r="D100" s="8">
        <v>2154466</v>
      </c>
      <c r="E100" s="8">
        <v>4869</v>
      </c>
      <c r="F100" s="8">
        <v>1427297</v>
      </c>
      <c r="G100" s="8">
        <v>1586692</v>
      </c>
      <c r="H100" s="8">
        <f t="shared" si="5"/>
        <v>5783051</v>
      </c>
    </row>
    <row r="101" spans="1:8" ht="12.75">
      <c r="A101" s="21">
        <f>A100+31</f>
        <v>40390</v>
      </c>
      <c r="B101" s="8">
        <v>483981</v>
      </c>
      <c r="C101" s="8">
        <v>205779</v>
      </c>
      <c r="D101" s="8">
        <v>2578861</v>
      </c>
      <c r="E101" s="8">
        <v>6995</v>
      </c>
      <c r="F101" s="8">
        <v>1533731</v>
      </c>
      <c r="G101" s="8">
        <v>1896535</v>
      </c>
      <c r="H101" s="8">
        <f t="shared" si="5"/>
        <v>6705882</v>
      </c>
    </row>
    <row r="102" spans="1:8" ht="12.75">
      <c r="A102" s="21">
        <f>A101+31</f>
        <v>40421</v>
      </c>
      <c r="B102" s="8">
        <v>476904</v>
      </c>
      <c r="C102" s="8">
        <v>204606</v>
      </c>
      <c r="D102" s="8">
        <v>2481798</v>
      </c>
      <c r="E102" s="8">
        <v>5421</v>
      </c>
      <c r="F102" s="8">
        <v>1525049</v>
      </c>
      <c r="G102" s="8">
        <v>1848718</v>
      </c>
      <c r="H102" s="8">
        <f t="shared" si="5"/>
        <v>6542496</v>
      </c>
    </row>
    <row r="103" spans="1:8" ht="12.75">
      <c r="A103" s="21">
        <f>A102+30</f>
        <v>40451</v>
      </c>
      <c r="B103" s="8">
        <v>492582</v>
      </c>
      <c r="C103" s="8">
        <v>191581</v>
      </c>
      <c r="D103" s="8">
        <v>2352806</v>
      </c>
      <c r="E103" s="8">
        <v>6995</v>
      </c>
      <c r="F103" s="8">
        <v>1442193</v>
      </c>
      <c r="G103" s="8">
        <v>1735062</v>
      </c>
      <c r="H103" s="8">
        <f>SUM(B103:G103)</f>
        <v>6221219</v>
      </c>
    </row>
    <row r="104" spans="1:8" ht="12.75">
      <c r="A104" s="21">
        <f>A103+31</f>
        <v>40482</v>
      </c>
      <c r="B104" s="8">
        <v>488454</v>
      </c>
      <c r="C104" s="8">
        <v>201122</v>
      </c>
      <c r="D104" s="8">
        <v>2279917</v>
      </c>
      <c r="E104" s="8">
        <v>3719</v>
      </c>
      <c r="F104" s="8">
        <v>1384370</v>
      </c>
      <c r="G104" s="8">
        <v>1739908</v>
      </c>
      <c r="H104" s="8">
        <f>SUM(B104:G104)</f>
        <v>6097490</v>
      </c>
    </row>
    <row r="105" spans="1:8" ht="12.75">
      <c r="A105" s="21">
        <f>A104+30</f>
        <v>40512</v>
      </c>
      <c r="B105" s="8">
        <v>428456</v>
      </c>
      <c r="C105" s="8">
        <v>181439</v>
      </c>
      <c r="D105" s="8">
        <v>1918237</v>
      </c>
      <c r="E105" s="8">
        <v>1539</v>
      </c>
      <c r="F105" s="8">
        <v>1081465</v>
      </c>
      <c r="G105" s="8">
        <v>1632027</v>
      </c>
      <c r="H105" s="8">
        <f>SUM(B105:G105)</f>
        <v>5243163</v>
      </c>
    </row>
    <row r="106" spans="1:8" ht="12.75">
      <c r="A106" s="21">
        <f>A105+31</f>
        <v>40543</v>
      </c>
      <c r="B106" s="8">
        <v>297487</v>
      </c>
      <c r="C106" s="8">
        <v>136696</v>
      </c>
      <c r="D106" s="8">
        <v>1681980</v>
      </c>
      <c r="E106" s="8">
        <v>1783</v>
      </c>
      <c r="F106" s="8">
        <v>1051504</v>
      </c>
      <c r="G106" s="8">
        <v>1639745</v>
      </c>
      <c r="H106" s="8">
        <f>SUM(B106:G106)</f>
        <v>4809195</v>
      </c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65" r:id="rId2"/>
  <headerFooter alignWithMargins="0">
    <oddFooter>&amp;C&amp;9December 2010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showGridLines="0" workbookViewId="0" topLeftCell="D1">
      <selection activeCell="J3" sqref="J3"/>
    </sheetView>
  </sheetViews>
  <sheetFormatPr defaultColWidth="9.140625" defaultRowHeight="12.75"/>
  <cols>
    <col min="1" max="1" width="25.7109375" style="0" customWidth="1"/>
    <col min="2" max="8" width="14.7109375" style="0" customWidth="1"/>
    <col min="9" max="9" width="2.7109375" style="0" customWidth="1"/>
    <col min="10" max="10" width="14.7109375" style="0" customWidth="1"/>
    <col min="11" max="11" width="2.7109375" style="0" customWidth="1"/>
    <col min="12" max="12" width="14.7109375" style="0" customWidth="1"/>
    <col min="13" max="13" width="2.7109375" style="0" customWidth="1"/>
    <col min="14" max="14" width="14.7109375" style="0" customWidth="1"/>
    <col min="15" max="15" width="2.7109375" style="0" customWidth="1"/>
    <col min="16" max="16" width="14.7109375" style="0" customWidth="1"/>
  </cols>
  <sheetData>
    <row r="1" ht="12.75">
      <c r="A1" s="5" t="s">
        <v>16</v>
      </c>
    </row>
    <row r="2" ht="12.75">
      <c r="A2" s="5"/>
    </row>
    <row r="3" ht="12.75">
      <c r="A3" s="5" t="s">
        <v>17</v>
      </c>
    </row>
    <row r="4" ht="12.75">
      <c r="A4" s="5"/>
    </row>
    <row r="5" ht="12.75">
      <c r="A5" s="5" t="s">
        <v>26</v>
      </c>
    </row>
    <row r="6" ht="12.75">
      <c r="A6" s="5"/>
    </row>
    <row r="7" ht="23.25">
      <c r="A7" s="6" t="s">
        <v>30</v>
      </c>
    </row>
    <row r="9" spans="1:17" ht="22.5">
      <c r="A9" s="19" t="s">
        <v>20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9</v>
      </c>
      <c r="I9" s="11"/>
      <c r="J9" s="11" t="s">
        <v>7</v>
      </c>
      <c r="K9" s="11"/>
      <c r="L9" s="12" t="s">
        <v>8</v>
      </c>
      <c r="M9" s="12"/>
      <c r="N9" s="12" t="s">
        <v>18</v>
      </c>
      <c r="O9" s="13"/>
      <c r="P9" s="12" t="s">
        <v>19</v>
      </c>
      <c r="Q9" s="29"/>
    </row>
    <row r="10" spans="1:16" ht="12.75">
      <c r="A10" s="27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12.75">
      <c r="A11" s="21">
        <v>37652</v>
      </c>
      <c r="B11" s="8">
        <v>37726</v>
      </c>
      <c r="C11" s="8">
        <v>13047</v>
      </c>
      <c r="D11" s="8">
        <v>2162</v>
      </c>
      <c r="E11" s="8">
        <v>6667</v>
      </c>
      <c r="F11" s="8">
        <v>8624</v>
      </c>
      <c r="G11" s="8">
        <v>6108</v>
      </c>
      <c r="H11" s="9">
        <v>4956</v>
      </c>
      <c r="I11" s="8"/>
      <c r="J11" s="8">
        <f aca="true" t="shared" si="0" ref="J11:J42">B11+C11</f>
        <v>50773</v>
      </c>
      <c r="K11" s="8"/>
      <c r="L11" s="8">
        <f aca="true" t="shared" si="1" ref="L11:L74">D11+E11+F11+G11</f>
        <v>23561</v>
      </c>
      <c r="M11" s="8"/>
      <c r="N11" s="8">
        <f aca="true" t="shared" si="2" ref="N11:N74">J11+L11</f>
        <v>74334</v>
      </c>
      <c r="O11" s="7"/>
      <c r="P11" s="8">
        <f aca="true" t="shared" si="3" ref="P11:P42">N11+H11</f>
        <v>79290</v>
      </c>
    </row>
    <row r="12" spans="1:16" ht="12.75">
      <c r="A12" s="21">
        <f>A11+28</f>
        <v>37680</v>
      </c>
      <c r="B12" s="8">
        <v>34987</v>
      </c>
      <c r="C12" s="8">
        <v>12446</v>
      </c>
      <c r="D12" s="8">
        <v>2009</v>
      </c>
      <c r="E12" s="8">
        <v>6283</v>
      </c>
      <c r="F12" s="8">
        <v>8159</v>
      </c>
      <c r="G12" s="8">
        <v>5972</v>
      </c>
      <c r="H12" s="9">
        <v>4698</v>
      </c>
      <c r="I12" s="8"/>
      <c r="J12" s="8">
        <f t="shared" si="0"/>
        <v>47433</v>
      </c>
      <c r="K12" s="8"/>
      <c r="L12" s="8">
        <f t="shared" si="1"/>
        <v>22423</v>
      </c>
      <c r="M12" s="8"/>
      <c r="N12" s="8">
        <f t="shared" si="2"/>
        <v>69856</v>
      </c>
      <c r="O12" s="7"/>
      <c r="P12" s="8">
        <f t="shared" si="3"/>
        <v>74554</v>
      </c>
    </row>
    <row r="13" spans="1:16" ht="12.75">
      <c r="A13" s="21">
        <f>A12+31</f>
        <v>37711</v>
      </c>
      <c r="B13" s="8">
        <v>38265</v>
      </c>
      <c r="C13" s="8">
        <v>13672</v>
      </c>
      <c r="D13" s="8">
        <v>2184</v>
      </c>
      <c r="E13" s="8">
        <v>6878</v>
      </c>
      <c r="F13" s="8">
        <v>8723</v>
      </c>
      <c r="G13" s="8">
        <v>6319</v>
      </c>
      <c r="H13" s="9">
        <v>5163</v>
      </c>
      <c r="I13" s="8"/>
      <c r="J13" s="8">
        <f t="shared" si="0"/>
        <v>51937</v>
      </c>
      <c r="K13" s="8"/>
      <c r="L13" s="8">
        <f t="shared" si="1"/>
        <v>24104</v>
      </c>
      <c r="M13" s="8"/>
      <c r="N13" s="8">
        <f t="shared" si="2"/>
        <v>76041</v>
      </c>
      <c r="O13" s="7"/>
      <c r="P13" s="8">
        <f t="shared" si="3"/>
        <v>81204</v>
      </c>
    </row>
    <row r="14" spans="1:16" ht="12.75">
      <c r="A14" s="21">
        <f>A13+30</f>
        <v>37741</v>
      </c>
      <c r="B14" s="8">
        <v>36719</v>
      </c>
      <c r="C14" s="8">
        <v>11975</v>
      </c>
      <c r="D14" s="8">
        <v>2624</v>
      </c>
      <c r="E14" s="8">
        <v>6978</v>
      </c>
      <c r="F14" s="8">
        <v>8650</v>
      </c>
      <c r="G14" s="8">
        <v>6564</v>
      </c>
      <c r="H14" s="9">
        <v>5118</v>
      </c>
      <c r="I14" s="8"/>
      <c r="J14" s="8">
        <f t="shared" si="0"/>
        <v>48694</v>
      </c>
      <c r="K14" s="8"/>
      <c r="L14" s="8">
        <f t="shared" si="1"/>
        <v>24816</v>
      </c>
      <c r="M14" s="8"/>
      <c r="N14" s="8">
        <f t="shared" si="2"/>
        <v>73510</v>
      </c>
      <c r="O14" s="7"/>
      <c r="P14" s="8">
        <f t="shared" si="3"/>
        <v>78628</v>
      </c>
    </row>
    <row r="15" spans="1:16" ht="12.75">
      <c r="A15" s="21">
        <f>A14+31</f>
        <v>37772</v>
      </c>
      <c r="B15" s="8">
        <v>37650</v>
      </c>
      <c r="C15" s="8">
        <v>15411</v>
      </c>
      <c r="D15" s="8">
        <v>2805</v>
      </c>
      <c r="E15" s="8">
        <v>8017</v>
      </c>
      <c r="F15" s="8">
        <v>8951</v>
      </c>
      <c r="G15" s="8">
        <v>6840</v>
      </c>
      <c r="H15" s="9">
        <v>5969</v>
      </c>
      <c r="I15" s="8"/>
      <c r="J15" s="8">
        <f t="shared" si="0"/>
        <v>53061</v>
      </c>
      <c r="K15" s="8"/>
      <c r="L15" s="8">
        <f t="shared" si="1"/>
        <v>26613</v>
      </c>
      <c r="M15" s="8"/>
      <c r="N15" s="8">
        <f t="shared" si="2"/>
        <v>79674</v>
      </c>
      <c r="O15" s="7"/>
      <c r="P15" s="8">
        <f t="shared" si="3"/>
        <v>85643</v>
      </c>
    </row>
    <row r="16" spans="1:16" ht="12.75">
      <c r="A16" s="21">
        <f>A15+30</f>
        <v>37802</v>
      </c>
      <c r="B16" s="8">
        <v>38169</v>
      </c>
      <c r="C16" s="8">
        <v>15079</v>
      </c>
      <c r="D16" s="8">
        <v>2960</v>
      </c>
      <c r="E16" s="8">
        <v>8083</v>
      </c>
      <c r="F16" s="8">
        <v>8889</v>
      </c>
      <c r="G16" s="8">
        <v>6713</v>
      </c>
      <c r="H16" s="9">
        <v>6182</v>
      </c>
      <c r="I16" s="8"/>
      <c r="J16" s="8">
        <f t="shared" si="0"/>
        <v>53248</v>
      </c>
      <c r="K16" s="8"/>
      <c r="L16" s="8">
        <f t="shared" si="1"/>
        <v>26645</v>
      </c>
      <c r="M16" s="8"/>
      <c r="N16" s="8">
        <f t="shared" si="2"/>
        <v>79893</v>
      </c>
      <c r="O16" s="7"/>
      <c r="P16" s="8">
        <f t="shared" si="3"/>
        <v>86075</v>
      </c>
    </row>
    <row r="17" spans="1:16" ht="12.75">
      <c r="A17" s="21">
        <f>A16+31</f>
        <v>37833</v>
      </c>
      <c r="B17" s="8">
        <v>39818</v>
      </c>
      <c r="C17" s="8">
        <v>15699</v>
      </c>
      <c r="D17" s="8">
        <v>3319</v>
      </c>
      <c r="E17" s="8">
        <v>8696</v>
      </c>
      <c r="F17" s="8">
        <v>9358</v>
      </c>
      <c r="G17" s="8">
        <v>7089</v>
      </c>
      <c r="H17" s="9">
        <v>6509</v>
      </c>
      <c r="I17" s="8"/>
      <c r="J17" s="8">
        <f t="shared" si="0"/>
        <v>55517</v>
      </c>
      <c r="K17" s="8"/>
      <c r="L17" s="8">
        <f t="shared" si="1"/>
        <v>28462</v>
      </c>
      <c r="M17" s="8"/>
      <c r="N17" s="8">
        <f t="shared" si="2"/>
        <v>83979</v>
      </c>
      <c r="O17" s="7"/>
      <c r="P17" s="8">
        <f t="shared" si="3"/>
        <v>90488</v>
      </c>
    </row>
    <row r="18" spans="1:16" ht="12.75">
      <c r="A18" s="21">
        <f>A17+31</f>
        <v>37864</v>
      </c>
      <c r="B18" s="8">
        <v>40031</v>
      </c>
      <c r="C18" s="8">
        <v>15761</v>
      </c>
      <c r="D18" s="8">
        <v>3273</v>
      </c>
      <c r="E18" s="8">
        <v>8180</v>
      </c>
      <c r="F18" s="8">
        <v>9071</v>
      </c>
      <c r="G18" s="8">
        <v>6685</v>
      </c>
      <c r="H18" s="9">
        <v>6347</v>
      </c>
      <c r="I18" s="8"/>
      <c r="J18" s="8">
        <f t="shared" si="0"/>
        <v>55792</v>
      </c>
      <c r="K18" s="8"/>
      <c r="L18" s="8">
        <f t="shared" si="1"/>
        <v>27209</v>
      </c>
      <c r="M18" s="8"/>
      <c r="N18" s="8">
        <f t="shared" si="2"/>
        <v>83001</v>
      </c>
      <c r="O18" s="7"/>
      <c r="P18" s="8">
        <f t="shared" si="3"/>
        <v>89348</v>
      </c>
    </row>
    <row r="19" spans="1:16" ht="12.75">
      <c r="A19" s="21">
        <f>A18+30</f>
        <v>37894</v>
      </c>
      <c r="B19" s="8">
        <v>38793</v>
      </c>
      <c r="C19" s="8">
        <v>15340</v>
      </c>
      <c r="D19" s="8">
        <v>2965</v>
      </c>
      <c r="E19" s="8">
        <v>8030</v>
      </c>
      <c r="F19" s="8">
        <v>9039</v>
      </c>
      <c r="G19" s="8">
        <v>6760</v>
      </c>
      <c r="H19" s="9">
        <v>5923</v>
      </c>
      <c r="I19" s="8"/>
      <c r="J19" s="8">
        <f t="shared" si="0"/>
        <v>54133</v>
      </c>
      <c r="K19" s="8"/>
      <c r="L19" s="8">
        <f t="shared" si="1"/>
        <v>26794</v>
      </c>
      <c r="M19" s="8"/>
      <c r="N19" s="8">
        <f t="shared" si="2"/>
        <v>80927</v>
      </c>
      <c r="O19" s="7"/>
      <c r="P19" s="8">
        <f t="shared" si="3"/>
        <v>86850</v>
      </c>
    </row>
    <row r="20" spans="1:16" ht="12.75">
      <c r="A20" s="21">
        <f>A19+31</f>
        <v>37925</v>
      </c>
      <c r="B20" s="8">
        <v>39745</v>
      </c>
      <c r="C20" s="8">
        <v>15335</v>
      </c>
      <c r="D20" s="8">
        <v>3004</v>
      </c>
      <c r="E20" s="8">
        <v>7962</v>
      </c>
      <c r="F20" s="8">
        <v>9395</v>
      </c>
      <c r="G20" s="8">
        <v>6954</v>
      </c>
      <c r="H20" s="9">
        <v>5675</v>
      </c>
      <c r="I20" s="8"/>
      <c r="J20" s="8">
        <f t="shared" si="0"/>
        <v>55080</v>
      </c>
      <c r="K20" s="8"/>
      <c r="L20" s="8">
        <f t="shared" si="1"/>
        <v>27315</v>
      </c>
      <c r="M20" s="8"/>
      <c r="N20" s="8">
        <f t="shared" si="2"/>
        <v>82395</v>
      </c>
      <c r="O20" s="7"/>
      <c r="P20" s="8">
        <f t="shared" si="3"/>
        <v>88070</v>
      </c>
    </row>
    <row r="21" spans="1:16" ht="12.75">
      <c r="A21" s="21">
        <f>A20+30</f>
        <v>37955</v>
      </c>
      <c r="B21" s="8">
        <v>37962</v>
      </c>
      <c r="C21" s="8">
        <v>13880</v>
      </c>
      <c r="D21" s="8">
        <v>2828</v>
      </c>
      <c r="E21" s="8">
        <v>6595</v>
      </c>
      <c r="F21" s="8">
        <v>8990</v>
      </c>
      <c r="G21" s="8">
        <v>6280</v>
      </c>
      <c r="H21" s="9">
        <v>4321</v>
      </c>
      <c r="I21" s="8"/>
      <c r="J21" s="8">
        <f t="shared" si="0"/>
        <v>51842</v>
      </c>
      <c r="K21" s="8"/>
      <c r="L21" s="8">
        <f t="shared" si="1"/>
        <v>24693</v>
      </c>
      <c r="M21" s="8"/>
      <c r="N21" s="8">
        <f t="shared" si="2"/>
        <v>76535</v>
      </c>
      <c r="O21" s="7"/>
      <c r="P21" s="8">
        <f t="shared" si="3"/>
        <v>80856</v>
      </c>
    </row>
    <row r="22" spans="1:16" ht="12.75">
      <c r="A22" s="21">
        <f>A21+31</f>
        <v>37986</v>
      </c>
      <c r="B22" s="8">
        <v>37162</v>
      </c>
      <c r="C22" s="8">
        <v>13675</v>
      </c>
      <c r="D22" s="8">
        <v>2617</v>
      </c>
      <c r="E22" s="8">
        <v>6367</v>
      </c>
      <c r="F22" s="8">
        <v>8347</v>
      </c>
      <c r="G22" s="8">
        <v>6267</v>
      </c>
      <c r="H22" s="9">
        <v>4155</v>
      </c>
      <c r="I22" s="8"/>
      <c r="J22" s="8">
        <f t="shared" si="0"/>
        <v>50837</v>
      </c>
      <c r="K22" s="8"/>
      <c r="L22" s="8">
        <f t="shared" si="1"/>
        <v>23598</v>
      </c>
      <c r="M22" s="8"/>
      <c r="N22" s="8">
        <f t="shared" si="2"/>
        <v>74435</v>
      </c>
      <c r="O22" s="7"/>
      <c r="P22" s="8">
        <f t="shared" si="3"/>
        <v>78590</v>
      </c>
    </row>
    <row r="23" spans="1:16" ht="12.75">
      <c r="A23" s="22">
        <f>A22+31</f>
        <v>38017</v>
      </c>
      <c r="B23" s="14">
        <v>38265</v>
      </c>
      <c r="C23" s="14">
        <v>13388</v>
      </c>
      <c r="D23" s="14">
        <v>2819</v>
      </c>
      <c r="E23" s="14">
        <v>6583</v>
      </c>
      <c r="F23" s="14">
        <v>8789</v>
      </c>
      <c r="G23" s="14">
        <v>6126</v>
      </c>
      <c r="H23" s="17">
        <v>4068</v>
      </c>
      <c r="I23" s="14"/>
      <c r="J23" s="14">
        <f t="shared" si="0"/>
        <v>51653</v>
      </c>
      <c r="K23" s="14"/>
      <c r="L23" s="14">
        <f t="shared" si="1"/>
        <v>24317</v>
      </c>
      <c r="M23" s="14"/>
      <c r="N23" s="14">
        <f t="shared" si="2"/>
        <v>75970</v>
      </c>
      <c r="O23" s="16"/>
      <c r="P23" s="14">
        <f t="shared" si="3"/>
        <v>80038</v>
      </c>
    </row>
    <row r="24" spans="1:16" ht="12.75">
      <c r="A24" s="21">
        <f>A23+29</f>
        <v>38046</v>
      </c>
      <c r="B24" s="8">
        <v>36816</v>
      </c>
      <c r="C24" s="8">
        <v>13172</v>
      </c>
      <c r="D24" s="8">
        <v>2779</v>
      </c>
      <c r="E24" s="8">
        <v>6333</v>
      </c>
      <c r="F24" s="8">
        <v>8650</v>
      </c>
      <c r="G24" s="8">
        <v>5896</v>
      </c>
      <c r="H24" s="9">
        <v>3746</v>
      </c>
      <c r="I24" s="8"/>
      <c r="J24" s="8">
        <f t="shared" si="0"/>
        <v>49988</v>
      </c>
      <c r="K24" s="8"/>
      <c r="L24" s="8">
        <f t="shared" si="1"/>
        <v>23658</v>
      </c>
      <c r="M24" s="8"/>
      <c r="N24" s="8">
        <f t="shared" si="2"/>
        <v>73646</v>
      </c>
      <c r="O24" s="7"/>
      <c r="P24" s="8">
        <f t="shared" si="3"/>
        <v>77392</v>
      </c>
    </row>
    <row r="25" spans="1:16" ht="12.75">
      <c r="A25" s="21">
        <f>A24+31</f>
        <v>38077</v>
      </c>
      <c r="B25" s="8">
        <v>39618</v>
      </c>
      <c r="C25" s="8">
        <v>14519</v>
      </c>
      <c r="D25" s="8">
        <v>3052</v>
      </c>
      <c r="E25" s="8">
        <v>7133</v>
      </c>
      <c r="F25" s="8">
        <v>9564</v>
      </c>
      <c r="G25" s="8">
        <v>6915</v>
      </c>
      <c r="H25" s="9">
        <v>4057</v>
      </c>
      <c r="I25" s="8"/>
      <c r="J25" s="8">
        <f t="shared" si="0"/>
        <v>54137</v>
      </c>
      <c r="K25" s="8"/>
      <c r="L25" s="8">
        <f t="shared" si="1"/>
        <v>26664</v>
      </c>
      <c r="M25" s="8"/>
      <c r="N25" s="8">
        <f t="shared" si="2"/>
        <v>80801</v>
      </c>
      <c r="O25" s="7"/>
      <c r="P25" s="8">
        <f t="shared" si="3"/>
        <v>84858</v>
      </c>
    </row>
    <row r="26" spans="1:16" ht="12.75">
      <c r="A26" s="21">
        <f>A25+30</f>
        <v>38107</v>
      </c>
      <c r="B26" s="8">
        <v>38572</v>
      </c>
      <c r="C26" s="8">
        <v>14751</v>
      </c>
      <c r="D26" s="8">
        <v>3023</v>
      </c>
      <c r="E26" s="8">
        <v>7383</v>
      </c>
      <c r="F26" s="8">
        <v>9582</v>
      </c>
      <c r="G26" s="8">
        <v>6752</v>
      </c>
      <c r="H26" s="9">
        <v>4599</v>
      </c>
      <c r="I26" s="8"/>
      <c r="J26" s="8">
        <f t="shared" si="0"/>
        <v>53323</v>
      </c>
      <c r="K26" s="8"/>
      <c r="L26" s="8">
        <f t="shared" si="1"/>
        <v>26740</v>
      </c>
      <c r="M26" s="8"/>
      <c r="N26" s="8">
        <f t="shared" si="2"/>
        <v>80063</v>
      </c>
      <c r="O26" s="7"/>
      <c r="P26" s="8">
        <f t="shared" si="3"/>
        <v>84662</v>
      </c>
    </row>
    <row r="27" spans="1:16" ht="12.75">
      <c r="A27" s="21">
        <f>A26+31</f>
        <v>38138</v>
      </c>
      <c r="B27" s="8">
        <v>40010</v>
      </c>
      <c r="C27" s="8">
        <v>15174</v>
      </c>
      <c r="D27" s="8">
        <v>3099</v>
      </c>
      <c r="E27" s="8">
        <v>8277</v>
      </c>
      <c r="F27" s="8">
        <v>9404</v>
      </c>
      <c r="G27" s="8">
        <v>6841</v>
      </c>
      <c r="H27" s="9">
        <v>5501</v>
      </c>
      <c r="I27" s="8"/>
      <c r="J27" s="8">
        <f t="shared" si="0"/>
        <v>55184</v>
      </c>
      <c r="K27" s="8"/>
      <c r="L27" s="8">
        <f t="shared" si="1"/>
        <v>27621</v>
      </c>
      <c r="M27" s="8"/>
      <c r="N27" s="8">
        <f t="shared" si="2"/>
        <v>82805</v>
      </c>
      <c r="O27" s="7"/>
      <c r="P27" s="8">
        <f t="shared" si="3"/>
        <v>88306</v>
      </c>
    </row>
    <row r="28" spans="1:16" ht="12.75">
      <c r="A28" s="21">
        <f>A27+30</f>
        <v>38168</v>
      </c>
      <c r="B28" s="8">
        <v>39510</v>
      </c>
      <c r="C28" s="8">
        <v>15173</v>
      </c>
      <c r="D28" s="8">
        <v>3144</v>
      </c>
      <c r="E28" s="8">
        <v>8497</v>
      </c>
      <c r="F28" s="8">
        <v>9720</v>
      </c>
      <c r="G28" s="8">
        <v>7124</v>
      </c>
      <c r="H28" s="9">
        <v>5912</v>
      </c>
      <c r="I28" s="8"/>
      <c r="J28" s="8">
        <f t="shared" si="0"/>
        <v>54683</v>
      </c>
      <c r="K28" s="8"/>
      <c r="L28" s="8">
        <f t="shared" si="1"/>
        <v>28485</v>
      </c>
      <c r="M28" s="8"/>
      <c r="N28" s="8">
        <f t="shared" si="2"/>
        <v>83168</v>
      </c>
      <c r="O28" s="7"/>
      <c r="P28" s="8">
        <f t="shared" si="3"/>
        <v>89080</v>
      </c>
    </row>
    <row r="29" spans="1:16" ht="12.75">
      <c r="A29" s="21">
        <f>A28+31</f>
        <v>38199</v>
      </c>
      <c r="B29" s="8">
        <v>41129</v>
      </c>
      <c r="C29" s="8">
        <v>15939</v>
      </c>
      <c r="D29" s="8">
        <v>3378</v>
      </c>
      <c r="E29" s="8">
        <v>9083</v>
      </c>
      <c r="F29" s="8">
        <v>10063</v>
      </c>
      <c r="G29" s="8">
        <v>7234</v>
      </c>
      <c r="H29" s="9">
        <v>6219</v>
      </c>
      <c r="I29" s="8"/>
      <c r="J29" s="8">
        <f t="shared" si="0"/>
        <v>57068</v>
      </c>
      <c r="K29" s="8"/>
      <c r="L29" s="8">
        <f t="shared" si="1"/>
        <v>29758</v>
      </c>
      <c r="M29" s="8"/>
      <c r="N29" s="8">
        <f t="shared" si="2"/>
        <v>86826</v>
      </c>
      <c r="O29" s="7"/>
      <c r="P29" s="8">
        <f t="shared" si="3"/>
        <v>93045</v>
      </c>
    </row>
    <row r="30" spans="1:16" ht="12.75">
      <c r="A30" s="21">
        <f>A29+31</f>
        <v>38230</v>
      </c>
      <c r="B30" s="8">
        <v>40558</v>
      </c>
      <c r="C30" s="8">
        <v>16243</v>
      </c>
      <c r="D30" s="8">
        <v>3388</v>
      </c>
      <c r="E30" s="8">
        <v>8535</v>
      </c>
      <c r="F30" s="8">
        <v>9825</v>
      </c>
      <c r="G30" s="8">
        <v>7216</v>
      </c>
      <c r="H30" s="9">
        <v>6143</v>
      </c>
      <c r="I30" s="8"/>
      <c r="J30" s="8">
        <f t="shared" si="0"/>
        <v>56801</v>
      </c>
      <c r="K30" s="8"/>
      <c r="L30" s="8">
        <f t="shared" si="1"/>
        <v>28964</v>
      </c>
      <c r="M30" s="8"/>
      <c r="N30" s="8">
        <f t="shared" si="2"/>
        <v>85765</v>
      </c>
      <c r="O30" s="7"/>
      <c r="P30" s="8">
        <f t="shared" si="3"/>
        <v>91908</v>
      </c>
    </row>
    <row r="31" spans="1:16" ht="12.75">
      <c r="A31" s="21">
        <f>A30+30</f>
        <v>38260</v>
      </c>
      <c r="B31" s="8">
        <v>39325</v>
      </c>
      <c r="C31" s="8">
        <v>15663</v>
      </c>
      <c r="D31" s="8">
        <v>3486</v>
      </c>
      <c r="E31" s="8">
        <v>8620</v>
      </c>
      <c r="F31" s="8">
        <v>9607</v>
      </c>
      <c r="G31" s="8">
        <v>7339</v>
      </c>
      <c r="H31" s="9">
        <v>5750</v>
      </c>
      <c r="I31" s="8"/>
      <c r="J31" s="8">
        <f t="shared" si="0"/>
        <v>54988</v>
      </c>
      <c r="K31" s="8"/>
      <c r="L31" s="8">
        <f t="shared" si="1"/>
        <v>29052</v>
      </c>
      <c r="M31" s="8"/>
      <c r="N31" s="8">
        <f t="shared" si="2"/>
        <v>84040</v>
      </c>
      <c r="O31" s="7"/>
      <c r="P31" s="8">
        <f t="shared" si="3"/>
        <v>89790</v>
      </c>
    </row>
    <row r="32" spans="1:16" ht="12.75">
      <c r="A32" s="21">
        <f>A31+31</f>
        <v>38291</v>
      </c>
      <c r="B32" s="8">
        <v>40217</v>
      </c>
      <c r="C32" s="8">
        <v>15610</v>
      </c>
      <c r="D32" s="8">
        <v>3392</v>
      </c>
      <c r="E32" s="8">
        <v>8502</v>
      </c>
      <c r="F32" s="8">
        <v>9678</v>
      </c>
      <c r="G32" s="8">
        <v>7020</v>
      </c>
      <c r="H32" s="9">
        <v>5541</v>
      </c>
      <c r="I32" s="8"/>
      <c r="J32" s="8">
        <f t="shared" si="0"/>
        <v>55827</v>
      </c>
      <c r="K32" s="8"/>
      <c r="L32" s="8">
        <f t="shared" si="1"/>
        <v>28592</v>
      </c>
      <c r="M32" s="8"/>
      <c r="N32" s="8">
        <f t="shared" si="2"/>
        <v>84419</v>
      </c>
      <c r="O32" s="7"/>
      <c r="P32" s="8">
        <f t="shared" si="3"/>
        <v>89960</v>
      </c>
    </row>
    <row r="33" spans="1:16" ht="12.75">
      <c r="A33" s="21">
        <f>A32+30</f>
        <v>38321</v>
      </c>
      <c r="B33" s="8">
        <v>38023</v>
      </c>
      <c r="C33" s="8">
        <v>14085</v>
      </c>
      <c r="D33" s="8">
        <v>3116</v>
      </c>
      <c r="E33" s="8">
        <v>7187</v>
      </c>
      <c r="F33" s="8">
        <v>9141</v>
      </c>
      <c r="G33" s="8">
        <v>7258</v>
      </c>
      <c r="H33" s="9">
        <v>4351</v>
      </c>
      <c r="I33" s="8"/>
      <c r="J33" s="8">
        <f t="shared" si="0"/>
        <v>52108</v>
      </c>
      <c r="K33" s="8"/>
      <c r="L33" s="8">
        <f t="shared" si="1"/>
        <v>26702</v>
      </c>
      <c r="M33" s="8"/>
      <c r="N33" s="8">
        <f t="shared" si="2"/>
        <v>78810</v>
      </c>
      <c r="O33" s="7"/>
      <c r="P33" s="8">
        <f t="shared" si="3"/>
        <v>83161</v>
      </c>
    </row>
    <row r="34" spans="1:16" ht="12.75">
      <c r="A34" s="21">
        <f>A33+31</f>
        <v>38352</v>
      </c>
      <c r="B34" s="8">
        <v>37720</v>
      </c>
      <c r="C34" s="8">
        <v>13678</v>
      </c>
      <c r="D34" s="8">
        <v>2759</v>
      </c>
      <c r="E34" s="8">
        <v>6703</v>
      </c>
      <c r="F34" s="8">
        <v>8526</v>
      </c>
      <c r="G34" s="8">
        <v>6804</v>
      </c>
      <c r="H34" s="9">
        <v>4075</v>
      </c>
      <c r="I34" s="8"/>
      <c r="J34" s="8">
        <f t="shared" si="0"/>
        <v>51398</v>
      </c>
      <c r="K34" s="8"/>
      <c r="L34" s="8">
        <f t="shared" si="1"/>
        <v>24792</v>
      </c>
      <c r="M34" s="8"/>
      <c r="N34" s="8">
        <f t="shared" si="2"/>
        <v>76190</v>
      </c>
      <c r="O34" s="7"/>
      <c r="P34" s="8">
        <f t="shared" si="3"/>
        <v>80265</v>
      </c>
    </row>
    <row r="35" spans="1:16" ht="12.75">
      <c r="A35" s="22">
        <f>A34+31</f>
        <v>38383</v>
      </c>
      <c r="B35" s="14">
        <v>39139</v>
      </c>
      <c r="C35" s="14">
        <v>13563</v>
      </c>
      <c r="D35" s="14">
        <v>2964</v>
      </c>
      <c r="E35" s="14">
        <v>6855</v>
      </c>
      <c r="F35" s="14">
        <v>8785</v>
      </c>
      <c r="G35" s="14">
        <v>6565</v>
      </c>
      <c r="H35" s="17">
        <v>4012</v>
      </c>
      <c r="I35" s="14"/>
      <c r="J35" s="14">
        <f t="shared" si="0"/>
        <v>52702</v>
      </c>
      <c r="K35" s="14"/>
      <c r="L35" s="14">
        <f t="shared" si="1"/>
        <v>25169</v>
      </c>
      <c r="M35" s="14"/>
      <c r="N35" s="14">
        <f t="shared" si="2"/>
        <v>77871</v>
      </c>
      <c r="O35" s="16"/>
      <c r="P35" s="14">
        <f t="shared" si="3"/>
        <v>81883</v>
      </c>
    </row>
    <row r="36" spans="1:16" ht="12.75">
      <c r="A36" s="21">
        <f>A35+28</f>
        <v>38411</v>
      </c>
      <c r="B36" s="8">
        <v>35723</v>
      </c>
      <c r="C36" s="8">
        <v>12499</v>
      </c>
      <c r="D36" s="8">
        <v>2896</v>
      </c>
      <c r="E36" s="8">
        <v>6534</v>
      </c>
      <c r="F36" s="8">
        <v>8685</v>
      </c>
      <c r="G36" s="8">
        <v>6577</v>
      </c>
      <c r="H36" s="9">
        <v>3692</v>
      </c>
      <c r="I36" s="8"/>
      <c r="J36" s="8">
        <f t="shared" si="0"/>
        <v>48222</v>
      </c>
      <c r="K36" s="8"/>
      <c r="L36" s="8">
        <f t="shared" si="1"/>
        <v>24692</v>
      </c>
      <c r="M36" s="8"/>
      <c r="N36" s="8">
        <f t="shared" si="2"/>
        <v>72914</v>
      </c>
      <c r="O36" s="7"/>
      <c r="P36" s="8">
        <f t="shared" si="3"/>
        <v>76606</v>
      </c>
    </row>
    <row r="37" spans="1:16" ht="12.75">
      <c r="A37" s="21">
        <f>A36+31</f>
        <v>38442</v>
      </c>
      <c r="B37" s="8">
        <v>39634</v>
      </c>
      <c r="C37" s="8">
        <v>14425</v>
      </c>
      <c r="D37" s="8">
        <v>3317</v>
      </c>
      <c r="E37" s="8">
        <v>7296</v>
      </c>
      <c r="F37" s="8">
        <v>9548</v>
      </c>
      <c r="G37" s="8">
        <v>7508</v>
      </c>
      <c r="H37" s="9">
        <v>4453</v>
      </c>
      <c r="I37" s="8"/>
      <c r="J37" s="8">
        <f t="shared" si="0"/>
        <v>54059</v>
      </c>
      <c r="K37" s="8"/>
      <c r="L37" s="8">
        <f t="shared" si="1"/>
        <v>27669</v>
      </c>
      <c r="M37" s="8"/>
      <c r="N37" s="8">
        <f t="shared" si="2"/>
        <v>81728</v>
      </c>
      <c r="O37" s="7"/>
      <c r="P37" s="8">
        <f t="shared" si="3"/>
        <v>86181</v>
      </c>
    </row>
    <row r="38" spans="1:16" ht="12.75">
      <c r="A38" s="21">
        <f>A37+30</f>
        <v>38472</v>
      </c>
      <c r="B38" s="8">
        <v>39096</v>
      </c>
      <c r="C38" s="8">
        <v>14584</v>
      </c>
      <c r="D38" s="8">
        <v>3619</v>
      </c>
      <c r="E38" s="8">
        <v>7438</v>
      </c>
      <c r="F38" s="8">
        <v>9765</v>
      </c>
      <c r="G38" s="8">
        <v>7382</v>
      </c>
      <c r="H38" s="9">
        <v>4859</v>
      </c>
      <c r="I38" s="8"/>
      <c r="J38" s="8">
        <f t="shared" si="0"/>
        <v>53680</v>
      </c>
      <c r="K38" s="8"/>
      <c r="L38" s="8">
        <f t="shared" si="1"/>
        <v>28204</v>
      </c>
      <c r="M38" s="8"/>
      <c r="N38" s="8">
        <f t="shared" si="2"/>
        <v>81884</v>
      </c>
      <c r="O38" s="7"/>
      <c r="P38" s="8">
        <f t="shared" si="3"/>
        <v>86743</v>
      </c>
    </row>
    <row r="39" spans="1:16" ht="12.75">
      <c r="A39" s="21">
        <f>A38+31</f>
        <v>38503</v>
      </c>
      <c r="B39" s="8">
        <v>40432</v>
      </c>
      <c r="C39" s="8">
        <v>15471</v>
      </c>
      <c r="D39" s="8">
        <v>3934</v>
      </c>
      <c r="E39" s="8">
        <v>8521</v>
      </c>
      <c r="F39" s="8">
        <v>10175</v>
      </c>
      <c r="G39" s="8">
        <v>7747</v>
      </c>
      <c r="H39" s="9">
        <v>5209</v>
      </c>
      <c r="I39" s="8"/>
      <c r="J39" s="8">
        <f t="shared" si="0"/>
        <v>55903</v>
      </c>
      <c r="K39" s="8"/>
      <c r="L39" s="8">
        <f t="shared" si="1"/>
        <v>30377</v>
      </c>
      <c r="M39" s="8"/>
      <c r="N39" s="8">
        <f t="shared" si="2"/>
        <v>86280</v>
      </c>
      <c r="O39" s="7"/>
      <c r="P39" s="8">
        <f t="shared" si="3"/>
        <v>91489</v>
      </c>
    </row>
    <row r="40" spans="1:16" ht="12.75">
      <c r="A40" s="21">
        <f>A39+30</f>
        <v>38533</v>
      </c>
      <c r="B40" s="8">
        <v>39640</v>
      </c>
      <c r="C40" s="8">
        <v>15653</v>
      </c>
      <c r="D40" s="8">
        <v>4036</v>
      </c>
      <c r="E40" s="8">
        <v>9167</v>
      </c>
      <c r="F40" s="8">
        <v>10451</v>
      </c>
      <c r="G40" s="8">
        <v>8061</v>
      </c>
      <c r="H40" s="9">
        <v>5817</v>
      </c>
      <c r="I40" s="8"/>
      <c r="J40" s="8">
        <f t="shared" si="0"/>
        <v>55293</v>
      </c>
      <c r="K40" s="8"/>
      <c r="L40" s="8">
        <f t="shared" si="1"/>
        <v>31715</v>
      </c>
      <c r="M40" s="8"/>
      <c r="N40" s="8">
        <f t="shared" si="2"/>
        <v>87008</v>
      </c>
      <c r="O40" s="7"/>
      <c r="P40" s="8">
        <f t="shared" si="3"/>
        <v>92825</v>
      </c>
    </row>
    <row r="41" spans="1:16" ht="12.75">
      <c r="A41" s="21">
        <f>A40+31</f>
        <v>38564</v>
      </c>
      <c r="B41" s="8">
        <v>41049</v>
      </c>
      <c r="C41" s="8">
        <v>16268</v>
      </c>
      <c r="D41" s="8">
        <v>4226</v>
      </c>
      <c r="E41" s="8">
        <v>9971</v>
      </c>
      <c r="F41" s="8">
        <v>10572</v>
      </c>
      <c r="G41" s="8">
        <v>8006</v>
      </c>
      <c r="H41" s="9">
        <v>6159</v>
      </c>
      <c r="I41" s="8"/>
      <c r="J41" s="8">
        <f t="shared" si="0"/>
        <v>57317</v>
      </c>
      <c r="K41" s="8"/>
      <c r="L41" s="8">
        <f t="shared" si="1"/>
        <v>32775</v>
      </c>
      <c r="M41" s="8"/>
      <c r="N41" s="8">
        <f t="shared" si="2"/>
        <v>90092</v>
      </c>
      <c r="O41" s="7"/>
      <c r="P41" s="8">
        <f t="shared" si="3"/>
        <v>96251</v>
      </c>
    </row>
    <row r="42" spans="1:16" ht="12.75">
      <c r="A42" s="21">
        <f>A41+31</f>
        <v>38595</v>
      </c>
      <c r="B42" s="8">
        <v>40260</v>
      </c>
      <c r="C42" s="8">
        <v>16583</v>
      </c>
      <c r="D42" s="8">
        <v>4293</v>
      </c>
      <c r="E42" s="8">
        <v>9288</v>
      </c>
      <c r="F42" s="8">
        <v>10550</v>
      </c>
      <c r="G42" s="8">
        <v>8331</v>
      </c>
      <c r="H42" s="9">
        <v>5940</v>
      </c>
      <c r="I42" s="8"/>
      <c r="J42" s="8">
        <f t="shared" si="0"/>
        <v>56843</v>
      </c>
      <c r="K42" s="8"/>
      <c r="L42" s="8">
        <f t="shared" si="1"/>
        <v>32462</v>
      </c>
      <c r="M42" s="8"/>
      <c r="N42" s="8">
        <f t="shared" si="2"/>
        <v>89305</v>
      </c>
      <c r="O42" s="7"/>
      <c r="P42" s="8">
        <f t="shared" si="3"/>
        <v>95245</v>
      </c>
    </row>
    <row r="43" spans="1:16" ht="12.75">
      <c r="A43" s="21">
        <f>A42+30</f>
        <v>38625</v>
      </c>
      <c r="B43" s="8">
        <v>39928</v>
      </c>
      <c r="C43" s="8">
        <v>15885</v>
      </c>
      <c r="D43" s="8">
        <v>4097</v>
      </c>
      <c r="E43" s="8">
        <v>8937</v>
      </c>
      <c r="F43" s="8">
        <v>10245</v>
      </c>
      <c r="G43" s="8">
        <v>8133</v>
      </c>
      <c r="H43" s="9">
        <v>5541</v>
      </c>
      <c r="I43" s="8"/>
      <c r="J43" s="8">
        <f aca="true" t="shared" si="4" ref="J43:J74">B43+C43</f>
        <v>55813</v>
      </c>
      <c r="K43" s="8"/>
      <c r="L43" s="8">
        <f t="shared" si="1"/>
        <v>31412</v>
      </c>
      <c r="M43" s="8"/>
      <c r="N43" s="8">
        <f t="shared" si="2"/>
        <v>87225</v>
      </c>
      <c r="O43" s="7"/>
      <c r="P43" s="8">
        <f aca="true" t="shared" si="5" ref="P43:P74">N43+H43</f>
        <v>92766</v>
      </c>
    </row>
    <row r="44" spans="1:16" ht="12.75">
      <c r="A44" s="21">
        <f>A43+31</f>
        <v>38656</v>
      </c>
      <c r="B44" s="8">
        <v>40597</v>
      </c>
      <c r="C44" s="8">
        <v>15355</v>
      </c>
      <c r="D44" s="8">
        <v>3833</v>
      </c>
      <c r="E44" s="8">
        <v>8759</v>
      </c>
      <c r="F44" s="8">
        <v>10163</v>
      </c>
      <c r="G44" s="8">
        <v>8059</v>
      </c>
      <c r="H44" s="9">
        <v>4963</v>
      </c>
      <c r="I44" s="8"/>
      <c r="J44" s="8">
        <f t="shared" si="4"/>
        <v>55952</v>
      </c>
      <c r="K44" s="8"/>
      <c r="L44" s="8">
        <f t="shared" si="1"/>
        <v>30814</v>
      </c>
      <c r="M44" s="8"/>
      <c r="N44" s="8">
        <f t="shared" si="2"/>
        <v>86766</v>
      </c>
      <c r="O44" s="7"/>
      <c r="P44" s="8">
        <f t="shared" si="5"/>
        <v>91729</v>
      </c>
    </row>
    <row r="45" spans="1:16" ht="12.75">
      <c r="A45" s="21">
        <f>A44+30</f>
        <v>38686</v>
      </c>
      <c r="B45" s="8">
        <v>38468</v>
      </c>
      <c r="C45" s="8">
        <v>13926</v>
      </c>
      <c r="D45" s="8">
        <v>3499</v>
      </c>
      <c r="E45" s="8">
        <v>7350</v>
      </c>
      <c r="F45" s="8">
        <v>9356</v>
      </c>
      <c r="G45" s="8">
        <v>8018</v>
      </c>
      <c r="H45" s="9">
        <v>3692</v>
      </c>
      <c r="I45" s="8"/>
      <c r="J45" s="8">
        <f t="shared" si="4"/>
        <v>52394</v>
      </c>
      <c r="K45" s="8"/>
      <c r="L45" s="8">
        <f t="shared" si="1"/>
        <v>28223</v>
      </c>
      <c r="M45" s="8"/>
      <c r="N45" s="8">
        <f t="shared" si="2"/>
        <v>80617</v>
      </c>
      <c r="O45" s="7"/>
      <c r="P45" s="8">
        <f t="shared" si="5"/>
        <v>84309</v>
      </c>
    </row>
    <row r="46" spans="1:16" ht="12.75">
      <c r="A46" s="21">
        <f>A45+31</f>
        <v>38717</v>
      </c>
      <c r="B46" s="8">
        <v>38020</v>
      </c>
      <c r="C46" s="8">
        <v>14202</v>
      </c>
      <c r="D46" s="8">
        <v>3219</v>
      </c>
      <c r="E46" s="8">
        <v>6913</v>
      </c>
      <c r="F46" s="8">
        <v>8532</v>
      </c>
      <c r="G46" s="8">
        <v>7504</v>
      </c>
      <c r="H46" s="9">
        <v>3665</v>
      </c>
      <c r="I46" s="8"/>
      <c r="J46" s="8">
        <f t="shared" si="4"/>
        <v>52222</v>
      </c>
      <c r="K46" s="8"/>
      <c r="L46" s="8">
        <f t="shared" si="1"/>
        <v>26168</v>
      </c>
      <c r="M46" s="8"/>
      <c r="N46" s="8">
        <f t="shared" si="2"/>
        <v>78390</v>
      </c>
      <c r="O46" s="7"/>
      <c r="P46" s="8">
        <f t="shared" si="5"/>
        <v>82055</v>
      </c>
    </row>
    <row r="47" spans="1:16" ht="12.75">
      <c r="A47" s="22">
        <f>A46+31</f>
        <v>38748</v>
      </c>
      <c r="B47" s="14">
        <v>39431</v>
      </c>
      <c r="C47" s="14">
        <v>14337</v>
      </c>
      <c r="D47" s="14">
        <v>3388</v>
      </c>
      <c r="E47" s="14">
        <v>7094</v>
      </c>
      <c r="F47" s="14">
        <v>9032</v>
      </c>
      <c r="G47" s="14">
        <v>7755</v>
      </c>
      <c r="H47" s="17">
        <v>3484</v>
      </c>
      <c r="I47" s="14"/>
      <c r="J47" s="14">
        <f t="shared" si="4"/>
        <v>53768</v>
      </c>
      <c r="K47" s="14"/>
      <c r="L47" s="14">
        <f t="shared" si="1"/>
        <v>27269</v>
      </c>
      <c r="M47" s="14"/>
      <c r="N47" s="14">
        <f t="shared" si="2"/>
        <v>81037</v>
      </c>
      <c r="O47" s="16"/>
      <c r="P47" s="14">
        <f t="shared" si="5"/>
        <v>84521</v>
      </c>
    </row>
    <row r="48" spans="1:16" ht="12.75">
      <c r="A48" s="21">
        <f>A47+28</f>
        <v>38776</v>
      </c>
      <c r="B48" s="8">
        <v>36109</v>
      </c>
      <c r="C48" s="8">
        <v>13343</v>
      </c>
      <c r="D48" s="8">
        <v>3202</v>
      </c>
      <c r="E48" s="8">
        <v>6662</v>
      </c>
      <c r="F48" s="8">
        <v>8679</v>
      </c>
      <c r="G48" s="8">
        <v>7296</v>
      </c>
      <c r="H48" s="9">
        <v>3490</v>
      </c>
      <c r="I48" s="8"/>
      <c r="J48" s="8">
        <f t="shared" si="4"/>
        <v>49452</v>
      </c>
      <c r="K48" s="8"/>
      <c r="L48" s="8">
        <f t="shared" si="1"/>
        <v>25839</v>
      </c>
      <c r="M48" s="8"/>
      <c r="N48" s="8">
        <f t="shared" si="2"/>
        <v>75291</v>
      </c>
      <c r="O48" s="7"/>
      <c r="P48" s="8">
        <f t="shared" si="5"/>
        <v>78781</v>
      </c>
    </row>
    <row r="49" spans="1:16" ht="12.75">
      <c r="A49" s="21">
        <f>A48+31</f>
        <v>38807</v>
      </c>
      <c r="B49" s="8">
        <v>39924</v>
      </c>
      <c r="C49" s="8">
        <v>15122</v>
      </c>
      <c r="D49" s="8">
        <v>3763</v>
      </c>
      <c r="E49" s="8">
        <v>7510</v>
      </c>
      <c r="F49" s="8">
        <v>9792</v>
      </c>
      <c r="G49" s="8">
        <v>8374</v>
      </c>
      <c r="H49" s="9">
        <v>4013</v>
      </c>
      <c r="I49" s="8"/>
      <c r="J49" s="8">
        <f t="shared" si="4"/>
        <v>55046</v>
      </c>
      <c r="K49" s="8"/>
      <c r="L49" s="8">
        <f t="shared" si="1"/>
        <v>29439</v>
      </c>
      <c r="M49" s="8"/>
      <c r="N49" s="8">
        <f t="shared" si="2"/>
        <v>84485</v>
      </c>
      <c r="O49" s="7"/>
      <c r="P49" s="8">
        <f t="shared" si="5"/>
        <v>88498</v>
      </c>
    </row>
    <row r="50" spans="1:16" ht="12.75">
      <c r="A50" s="21">
        <f>A49+30</f>
        <v>38837</v>
      </c>
      <c r="B50" s="8">
        <v>38705</v>
      </c>
      <c r="C50" s="8">
        <v>15736</v>
      </c>
      <c r="D50" s="8">
        <v>3865</v>
      </c>
      <c r="E50" s="8">
        <v>7457</v>
      </c>
      <c r="F50" s="8">
        <v>9245</v>
      </c>
      <c r="G50" s="8">
        <v>7751</v>
      </c>
      <c r="H50" s="9">
        <v>4826</v>
      </c>
      <c r="I50" s="8"/>
      <c r="J50" s="8">
        <f t="shared" si="4"/>
        <v>54441</v>
      </c>
      <c r="K50" s="8"/>
      <c r="L50" s="8">
        <f t="shared" si="1"/>
        <v>28318</v>
      </c>
      <c r="M50" s="8"/>
      <c r="N50" s="8">
        <f t="shared" si="2"/>
        <v>82759</v>
      </c>
      <c r="O50" s="7"/>
      <c r="P50" s="8">
        <f t="shared" si="5"/>
        <v>87585</v>
      </c>
    </row>
    <row r="51" spans="1:16" ht="12.75">
      <c r="A51" s="21">
        <f>A50+31</f>
        <v>38868</v>
      </c>
      <c r="B51" s="8">
        <v>40617</v>
      </c>
      <c r="C51" s="8">
        <v>17219</v>
      </c>
      <c r="D51" s="8">
        <v>4152</v>
      </c>
      <c r="E51" s="8">
        <v>8632</v>
      </c>
      <c r="F51" s="8">
        <v>10157</v>
      </c>
      <c r="G51" s="8">
        <v>8602</v>
      </c>
      <c r="H51" s="9">
        <v>5742</v>
      </c>
      <c r="I51" s="8"/>
      <c r="J51" s="8">
        <f t="shared" si="4"/>
        <v>57836</v>
      </c>
      <c r="K51" s="8"/>
      <c r="L51" s="8">
        <f t="shared" si="1"/>
        <v>31543</v>
      </c>
      <c r="M51" s="8"/>
      <c r="N51" s="8">
        <f t="shared" si="2"/>
        <v>89379</v>
      </c>
      <c r="O51" s="7"/>
      <c r="P51" s="8">
        <f t="shared" si="5"/>
        <v>95121</v>
      </c>
    </row>
    <row r="52" spans="1:16" ht="12.75">
      <c r="A52" s="21">
        <f>A51+30</f>
        <v>38898</v>
      </c>
      <c r="B52" s="8">
        <v>39801</v>
      </c>
      <c r="C52" s="8">
        <v>17089</v>
      </c>
      <c r="D52" s="8">
        <v>4265</v>
      </c>
      <c r="E52" s="8">
        <v>8890</v>
      </c>
      <c r="F52" s="8">
        <v>10360</v>
      </c>
      <c r="G52" s="8">
        <v>8559</v>
      </c>
      <c r="H52" s="9">
        <v>5887</v>
      </c>
      <c r="I52" s="8"/>
      <c r="J52" s="8">
        <f t="shared" si="4"/>
        <v>56890</v>
      </c>
      <c r="K52" s="8"/>
      <c r="L52" s="8">
        <f t="shared" si="1"/>
        <v>32074</v>
      </c>
      <c r="M52" s="8"/>
      <c r="N52" s="8">
        <f t="shared" si="2"/>
        <v>88964</v>
      </c>
      <c r="O52" s="7"/>
      <c r="P52" s="8">
        <f t="shared" si="5"/>
        <v>94851</v>
      </c>
    </row>
    <row r="53" spans="1:16" ht="12.75">
      <c r="A53" s="21">
        <f>A52+31</f>
        <v>38929</v>
      </c>
      <c r="B53" s="8">
        <v>40996</v>
      </c>
      <c r="C53" s="8">
        <v>17274</v>
      </c>
      <c r="D53" s="8">
        <v>4289</v>
      </c>
      <c r="E53" s="8">
        <v>9447</v>
      </c>
      <c r="F53" s="8">
        <v>10381</v>
      </c>
      <c r="G53" s="8">
        <v>8399</v>
      </c>
      <c r="H53" s="9">
        <v>6507</v>
      </c>
      <c r="I53" s="8"/>
      <c r="J53" s="8">
        <f t="shared" si="4"/>
        <v>58270</v>
      </c>
      <c r="K53" s="8"/>
      <c r="L53" s="8">
        <f t="shared" si="1"/>
        <v>32516</v>
      </c>
      <c r="M53" s="8"/>
      <c r="N53" s="8">
        <f t="shared" si="2"/>
        <v>90786</v>
      </c>
      <c r="O53" s="7"/>
      <c r="P53" s="8">
        <f t="shared" si="5"/>
        <v>97293</v>
      </c>
    </row>
    <row r="54" spans="1:16" ht="12.75">
      <c r="A54" s="21">
        <f>A53+31</f>
        <v>38960</v>
      </c>
      <c r="B54" s="8">
        <v>39611</v>
      </c>
      <c r="C54" s="8">
        <v>17249</v>
      </c>
      <c r="D54" s="8">
        <v>4422</v>
      </c>
      <c r="E54" s="8">
        <v>8976</v>
      </c>
      <c r="F54" s="8">
        <v>10423</v>
      </c>
      <c r="G54" s="8">
        <v>8932</v>
      </c>
      <c r="H54" s="9">
        <v>6435</v>
      </c>
      <c r="I54" s="8"/>
      <c r="J54" s="8">
        <f t="shared" si="4"/>
        <v>56860</v>
      </c>
      <c r="K54" s="8"/>
      <c r="L54" s="8">
        <f t="shared" si="1"/>
        <v>32753</v>
      </c>
      <c r="M54" s="8"/>
      <c r="N54" s="8">
        <f t="shared" si="2"/>
        <v>89613</v>
      </c>
      <c r="O54" s="7"/>
      <c r="P54" s="8">
        <f t="shared" si="5"/>
        <v>96048</v>
      </c>
    </row>
    <row r="55" spans="1:16" ht="12.75">
      <c r="A55" s="21">
        <f>A54+30</f>
        <v>38990</v>
      </c>
      <c r="B55" s="8">
        <v>39781</v>
      </c>
      <c r="C55" s="8">
        <v>16827</v>
      </c>
      <c r="D55" s="8">
        <v>4199</v>
      </c>
      <c r="E55" s="8">
        <v>8783</v>
      </c>
      <c r="F55" s="8">
        <v>10104</v>
      </c>
      <c r="G55" s="8">
        <v>8639</v>
      </c>
      <c r="H55" s="9">
        <v>5776</v>
      </c>
      <c r="I55" s="8"/>
      <c r="J55" s="8">
        <f t="shared" si="4"/>
        <v>56608</v>
      </c>
      <c r="K55" s="8"/>
      <c r="L55" s="8">
        <f t="shared" si="1"/>
        <v>31725</v>
      </c>
      <c r="M55" s="8"/>
      <c r="N55" s="8">
        <f t="shared" si="2"/>
        <v>88333</v>
      </c>
      <c r="O55" s="7"/>
      <c r="P55" s="8">
        <f t="shared" si="5"/>
        <v>94109</v>
      </c>
    </row>
    <row r="56" spans="1:16" ht="12.75">
      <c r="A56" s="21">
        <f>A55+31</f>
        <v>39021</v>
      </c>
      <c r="B56" s="8">
        <v>40429</v>
      </c>
      <c r="C56" s="8">
        <v>16915</v>
      </c>
      <c r="D56" s="8">
        <v>4010</v>
      </c>
      <c r="E56" s="8">
        <v>8903</v>
      </c>
      <c r="F56" s="8">
        <v>10322</v>
      </c>
      <c r="G56" s="8">
        <v>8996</v>
      </c>
      <c r="H56" s="9">
        <v>6057</v>
      </c>
      <c r="I56" s="8"/>
      <c r="J56" s="8">
        <f t="shared" si="4"/>
        <v>57344</v>
      </c>
      <c r="K56" s="8"/>
      <c r="L56" s="8">
        <f t="shared" si="1"/>
        <v>32231</v>
      </c>
      <c r="M56" s="8"/>
      <c r="N56" s="8">
        <f t="shared" si="2"/>
        <v>89575</v>
      </c>
      <c r="O56" s="7"/>
      <c r="P56" s="8">
        <f t="shared" si="5"/>
        <v>95632</v>
      </c>
    </row>
    <row r="57" spans="1:16" ht="12.75">
      <c r="A57" s="21">
        <f>A56+30</f>
        <v>39051</v>
      </c>
      <c r="B57" s="8">
        <v>38556</v>
      </c>
      <c r="C57" s="8">
        <v>14633</v>
      </c>
      <c r="D57" s="8">
        <v>3670</v>
      </c>
      <c r="E57" s="8">
        <v>7617</v>
      </c>
      <c r="F57" s="8">
        <v>9566</v>
      </c>
      <c r="G57" s="8">
        <v>9071</v>
      </c>
      <c r="H57" s="9">
        <v>4864</v>
      </c>
      <c r="I57" s="8"/>
      <c r="J57" s="8">
        <f t="shared" si="4"/>
        <v>53189</v>
      </c>
      <c r="K57" s="8"/>
      <c r="L57" s="8">
        <f t="shared" si="1"/>
        <v>29924</v>
      </c>
      <c r="M57" s="8"/>
      <c r="N57" s="8">
        <f t="shared" si="2"/>
        <v>83113</v>
      </c>
      <c r="O57" s="7"/>
      <c r="P57" s="8">
        <f t="shared" si="5"/>
        <v>87977</v>
      </c>
    </row>
    <row r="58" spans="1:16" ht="12.75">
      <c r="A58" s="21">
        <f>A57+31</f>
        <v>39082</v>
      </c>
      <c r="B58" s="8">
        <v>36826</v>
      </c>
      <c r="C58" s="8">
        <v>14501</v>
      </c>
      <c r="D58" s="8">
        <v>3115</v>
      </c>
      <c r="E58" s="8">
        <v>6782</v>
      </c>
      <c r="F58" s="8">
        <v>8336</v>
      </c>
      <c r="G58" s="8">
        <v>7877</v>
      </c>
      <c r="H58" s="9">
        <v>4627</v>
      </c>
      <c r="I58" s="8"/>
      <c r="J58" s="8">
        <f t="shared" si="4"/>
        <v>51327</v>
      </c>
      <c r="K58" s="8"/>
      <c r="L58" s="8">
        <f t="shared" si="1"/>
        <v>26110</v>
      </c>
      <c r="M58" s="8"/>
      <c r="N58" s="8">
        <f t="shared" si="2"/>
        <v>77437</v>
      </c>
      <c r="O58" s="7"/>
      <c r="P58" s="8">
        <f t="shared" si="5"/>
        <v>82064</v>
      </c>
    </row>
    <row r="59" spans="1:16" ht="12.75">
      <c r="A59" s="22">
        <f>A58+31</f>
        <v>39113</v>
      </c>
      <c r="B59" s="14">
        <v>39136</v>
      </c>
      <c r="C59" s="14">
        <v>15225</v>
      </c>
      <c r="D59" s="14">
        <v>3641</v>
      </c>
      <c r="E59" s="14">
        <v>7262</v>
      </c>
      <c r="F59" s="14">
        <v>9103</v>
      </c>
      <c r="G59" s="14">
        <v>8581</v>
      </c>
      <c r="H59" s="17">
        <v>4632</v>
      </c>
      <c r="I59" s="14"/>
      <c r="J59" s="14">
        <f t="shared" si="4"/>
        <v>54361</v>
      </c>
      <c r="K59" s="14"/>
      <c r="L59" s="14">
        <f t="shared" si="1"/>
        <v>28587</v>
      </c>
      <c r="M59" s="14"/>
      <c r="N59" s="14">
        <f t="shared" si="2"/>
        <v>82948</v>
      </c>
      <c r="O59" s="16"/>
      <c r="P59" s="14">
        <f t="shared" si="5"/>
        <v>87580</v>
      </c>
    </row>
    <row r="60" spans="1:16" ht="12.75">
      <c r="A60" s="21">
        <f>A59+28</f>
        <v>39141</v>
      </c>
      <c r="B60" s="8">
        <v>36063</v>
      </c>
      <c r="C60" s="8">
        <v>13808</v>
      </c>
      <c r="D60" s="8">
        <v>3399</v>
      </c>
      <c r="E60" s="8">
        <v>6643</v>
      </c>
      <c r="F60" s="8">
        <v>8615</v>
      </c>
      <c r="G60" s="8">
        <v>7966</v>
      </c>
      <c r="H60" s="9">
        <v>4338</v>
      </c>
      <c r="I60" s="8"/>
      <c r="J60" s="8">
        <f t="shared" si="4"/>
        <v>49871</v>
      </c>
      <c r="K60" s="8"/>
      <c r="L60" s="8">
        <f t="shared" si="1"/>
        <v>26623</v>
      </c>
      <c r="M60" s="8"/>
      <c r="N60" s="8">
        <f t="shared" si="2"/>
        <v>76494</v>
      </c>
      <c r="O60" s="7"/>
      <c r="P60" s="8">
        <f t="shared" si="5"/>
        <v>80832</v>
      </c>
    </row>
    <row r="61" spans="1:16" ht="12.75">
      <c r="A61" s="21">
        <f>A60+31</f>
        <v>39172</v>
      </c>
      <c r="B61" s="8">
        <v>40181</v>
      </c>
      <c r="C61" s="8">
        <v>15648</v>
      </c>
      <c r="D61" s="8">
        <v>3664</v>
      </c>
      <c r="E61" s="8">
        <v>7384</v>
      </c>
      <c r="F61" s="8">
        <v>9494</v>
      </c>
      <c r="G61" s="8">
        <v>8812</v>
      </c>
      <c r="H61" s="9">
        <v>5067</v>
      </c>
      <c r="I61" s="8"/>
      <c r="J61" s="8">
        <f t="shared" si="4"/>
        <v>55829</v>
      </c>
      <c r="K61" s="8"/>
      <c r="L61" s="8">
        <f t="shared" si="1"/>
        <v>29354</v>
      </c>
      <c r="M61" s="8"/>
      <c r="N61" s="8">
        <f t="shared" si="2"/>
        <v>85183</v>
      </c>
      <c r="O61" s="7"/>
      <c r="P61" s="8">
        <f t="shared" si="5"/>
        <v>90250</v>
      </c>
    </row>
    <row r="62" spans="1:16" ht="12.75">
      <c r="A62" s="21">
        <f>A61+30</f>
        <v>39202</v>
      </c>
      <c r="B62" s="8">
        <v>39219</v>
      </c>
      <c r="C62" s="8">
        <v>15742</v>
      </c>
      <c r="D62" s="8">
        <v>3947</v>
      </c>
      <c r="E62" s="8">
        <v>7372</v>
      </c>
      <c r="F62" s="8">
        <v>9330</v>
      </c>
      <c r="G62" s="8">
        <v>8383</v>
      </c>
      <c r="H62" s="9">
        <v>6077</v>
      </c>
      <c r="I62" s="8"/>
      <c r="J62" s="8">
        <f t="shared" si="4"/>
        <v>54961</v>
      </c>
      <c r="K62" s="8"/>
      <c r="L62" s="8">
        <f t="shared" si="1"/>
        <v>29032</v>
      </c>
      <c r="M62" s="8"/>
      <c r="N62" s="8">
        <f t="shared" si="2"/>
        <v>83993</v>
      </c>
      <c r="O62" s="7"/>
      <c r="P62" s="8">
        <f t="shared" si="5"/>
        <v>90070</v>
      </c>
    </row>
    <row r="63" spans="1:16" ht="12.75">
      <c r="A63" s="21">
        <f>A62+31</f>
        <v>39233</v>
      </c>
      <c r="B63" s="8">
        <v>40621</v>
      </c>
      <c r="C63" s="8">
        <v>17050</v>
      </c>
      <c r="D63" s="8">
        <v>4283</v>
      </c>
      <c r="E63" s="8">
        <v>8499</v>
      </c>
      <c r="F63" s="8">
        <v>10120</v>
      </c>
      <c r="G63" s="8">
        <v>9263</v>
      </c>
      <c r="H63" s="9">
        <v>6893</v>
      </c>
      <c r="I63" s="8"/>
      <c r="J63" s="8">
        <f t="shared" si="4"/>
        <v>57671</v>
      </c>
      <c r="K63" s="8"/>
      <c r="L63" s="8">
        <f t="shared" si="1"/>
        <v>32165</v>
      </c>
      <c r="M63" s="8"/>
      <c r="N63" s="8">
        <f t="shared" si="2"/>
        <v>89836</v>
      </c>
      <c r="O63" s="7"/>
      <c r="P63" s="8">
        <f t="shared" si="5"/>
        <v>96729</v>
      </c>
    </row>
    <row r="64" spans="1:16" ht="12.75">
      <c r="A64" s="21">
        <f>A63+30</f>
        <v>39263</v>
      </c>
      <c r="B64" s="8">
        <v>39959</v>
      </c>
      <c r="C64" s="8">
        <v>17102</v>
      </c>
      <c r="D64" s="8">
        <v>4162</v>
      </c>
      <c r="E64" s="8">
        <v>8532</v>
      </c>
      <c r="F64" s="8">
        <v>9981</v>
      </c>
      <c r="G64" s="8">
        <v>8970</v>
      </c>
      <c r="H64" s="9">
        <v>6660</v>
      </c>
      <c r="I64" s="8"/>
      <c r="J64" s="8">
        <f t="shared" si="4"/>
        <v>57061</v>
      </c>
      <c r="K64" s="8"/>
      <c r="L64" s="8">
        <f t="shared" si="1"/>
        <v>31645</v>
      </c>
      <c r="M64" s="8"/>
      <c r="N64" s="8">
        <f t="shared" si="2"/>
        <v>88706</v>
      </c>
      <c r="O64" s="7"/>
      <c r="P64" s="8">
        <f t="shared" si="5"/>
        <v>95366</v>
      </c>
    </row>
    <row r="65" spans="1:16" ht="12.75">
      <c r="A65" s="21">
        <f>A64+31</f>
        <v>39294</v>
      </c>
      <c r="B65" s="8">
        <v>41065</v>
      </c>
      <c r="C65" s="8">
        <v>17905</v>
      </c>
      <c r="D65" s="8">
        <v>4446</v>
      </c>
      <c r="E65" s="8">
        <v>8944</v>
      </c>
      <c r="F65" s="8">
        <v>10376</v>
      </c>
      <c r="G65" s="8">
        <v>9125</v>
      </c>
      <c r="H65" s="9">
        <v>7712</v>
      </c>
      <c r="I65" s="8"/>
      <c r="J65" s="8">
        <f t="shared" si="4"/>
        <v>58970</v>
      </c>
      <c r="K65" s="8"/>
      <c r="L65" s="8">
        <f t="shared" si="1"/>
        <v>32891</v>
      </c>
      <c r="M65" s="8"/>
      <c r="N65" s="8">
        <f t="shared" si="2"/>
        <v>91861</v>
      </c>
      <c r="O65" s="7"/>
      <c r="P65" s="8">
        <f t="shared" si="5"/>
        <v>99573</v>
      </c>
    </row>
    <row r="66" spans="1:16" ht="12.75">
      <c r="A66" s="21">
        <f>A65+31</f>
        <v>39325</v>
      </c>
      <c r="B66" s="8">
        <v>41525</v>
      </c>
      <c r="C66" s="8">
        <v>18109</v>
      </c>
      <c r="D66" s="8">
        <v>4466</v>
      </c>
      <c r="E66" s="8">
        <v>8650</v>
      </c>
      <c r="F66" s="8">
        <v>10349</v>
      </c>
      <c r="G66" s="8">
        <v>9400</v>
      </c>
      <c r="H66" s="9">
        <v>7679</v>
      </c>
      <c r="I66" s="8"/>
      <c r="J66" s="8">
        <f t="shared" si="4"/>
        <v>59634</v>
      </c>
      <c r="K66" s="8"/>
      <c r="L66" s="8">
        <f t="shared" si="1"/>
        <v>32865</v>
      </c>
      <c r="M66" s="8"/>
      <c r="N66" s="8">
        <f t="shared" si="2"/>
        <v>92499</v>
      </c>
      <c r="O66" s="7"/>
      <c r="P66" s="8">
        <f t="shared" si="5"/>
        <v>100178</v>
      </c>
    </row>
    <row r="67" spans="1:16" ht="12.75">
      <c r="A67" s="21">
        <f>A66+30</f>
        <v>39355</v>
      </c>
      <c r="B67" s="8">
        <v>40108</v>
      </c>
      <c r="C67" s="8">
        <v>17049</v>
      </c>
      <c r="D67" s="8">
        <v>4129</v>
      </c>
      <c r="E67" s="8">
        <v>8420</v>
      </c>
      <c r="F67" s="8">
        <v>9782</v>
      </c>
      <c r="G67" s="8">
        <v>8819</v>
      </c>
      <c r="H67" s="9">
        <v>7076</v>
      </c>
      <c r="I67" s="8"/>
      <c r="J67" s="8">
        <f t="shared" si="4"/>
        <v>57157</v>
      </c>
      <c r="K67" s="8"/>
      <c r="L67" s="8">
        <f t="shared" si="1"/>
        <v>31150</v>
      </c>
      <c r="M67" s="8"/>
      <c r="N67" s="8">
        <f t="shared" si="2"/>
        <v>88307</v>
      </c>
      <c r="O67" s="7"/>
      <c r="P67" s="8">
        <f t="shared" si="5"/>
        <v>95383</v>
      </c>
    </row>
    <row r="68" spans="1:16" ht="12.75">
      <c r="A68" s="21">
        <f>A67+31</f>
        <v>39386</v>
      </c>
      <c r="B68" s="8">
        <v>40890</v>
      </c>
      <c r="C68" s="8">
        <v>16928</v>
      </c>
      <c r="D68" s="8">
        <v>4113</v>
      </c>
      <c r="E68" s="8">
        <v>8724</v>
      </c>
      <c r="F68" s="8">
        <v>10239</v>
      </c>
      <c r="G68" s="8">
        <v>9651</v>
      </c>
      <c r="H68" s="9">
        <v>6587</v>
      </c>
      <c r="I68" s="8"/>
      <c r="J68" s="8">
        <f t="shared" si="4"/>
        <v>57818</v>
      </c>
      <c r="K68" s="8"/>
      <c r="L68" s="8">
        <f t="shared" si="1"/>
        <v>32727</v>
      </c>
      <c r="M68" s="8"/>
      <c r="N68" s="8">
        <f t="shared" si="2"/>
        <v>90545</v>
      </c>
      <c r="O68" s="7"/>
      <c r="P68" s="8">
        <f t="shared" si="5"/>
        <v>97132</v>
      </c>
    </row>
    <row r="69" spans="1:16" ht="12.75">
      <c r="A69" s="21">
        <f>A68+30</f>
        <v>39416</v>
      </c>
      <c r="B69" s="8">
        <v>38983</v>
      </c>
      <c r="C69" s="8">
        <v>13597</v>
      </c>
      <c r="D69" s="8">
        <v>3617</v>
      </c>
      <c r="E69" s="8">
        <v>6972</v>
      </c>
      <c r="F69" s="8">
        <v>9405</v>
      </c>
      <c r="G69" s="8">
        <v>8805</v>
      </c>
      <c r="H69" s="9">
        <v>4871</v>
      </c>
      <c r="I69" s="8"/>
      <c r="J69" s="8">
        <f t="shared" si="4"/>
        <v>52580</v>
      </c>
      <c r="K69" s="8"/>
      <c r="L69" s="8">
        <f t="shared" si="1"/>
        <v>28799</v>
      </c>
      <c r="M69" s="8"/>
      <c r="N69" s="8">
        <f t="shared" si="2"/>
        <v>81379</v>
      </c>
      <c r="O69" s="7"/>
      <c r="P69" s="8">
        <f t="shared" si="5"/>
        <v>86250</v>
      </c>
    </row>
    <row r="70" spans="1:16" ht="12.75">
      <c r="A70" s="21">
        <f>A69+31</f>
        <v>39447</v>
      </c>
      <c r="B70" s="8">
        <v>37963</v>
      </c>
      <c r="C70" s="8">
        <v>13325</v>
      </c>
      <c r="D70" s="8">
        <v>3169</v>
      </c>
      <c r="E70" s="8">
        <v>6223</v>
      </c>
      <c r="F70" s="8">
        <v>8300</v>
      </c>
      <c r="G70" s="8">
        <v>7721</v>
      </c>
      <c r="H70" s="9">
        <v>4738</v>
      </c>
      <c r="I70" s="8"/>
      <c r="J70" s="8">
        <f t="shared" si="4"/>
        <v>51288</v>
      </c>
      <c r="K70" s="8"/>
      <c r="L70" s="8">
        <f t="shared" si="1"/>
        <v>25413</v>
      </c>
      <c r="M70" s="8"/>
      <c r="N70" s="8">
        <f t="shared" si="2"/>
        <v>76701</v>
      </c>
      <c r="O70" s="7"/>
      <c r="P70" s="8">
        <f t="shared" si="5"/>
        <v>81439</v>
      </c>
    </row>
    <row r="71" spans="1:16" ht="12.75">
      <c r="A71" s="22">
        <f>A70+31</f>
        <v>39478</v>
      </c>
      <c r="B71" s="14">
        <v>38739</v>
      </c>
      <c r="C71" s="14">
        <v>14023</v>
      </c>
      <c r="D71" s="14">
        <v>3196</v>
      </c>
      <c r="E71" s="14">
        <v>6415</v>
      </c>
      <c r="F71" s="14">
        <v>8964</v>
      </c>
      <c r="G71" s="14">
        <v>8111</v>
      </c>
      <c r="H71" s="17">
        <v>4700</v>
      </c>
      <c r="I71" s="14"/>
      <c r="J71" s="14">
        <f t="shared" si="4"/>
        <v>52762</v>
      </c>
      <c r="K71" s="14"/>
      <c r="L71" s="14">
        <f t="shared" si="1"/>
        <v>26686</v>
      </c>
      <c r="M71" s="14"/>
      <c r="N71" s="14">
        <f t="shared" si="2"/>
        <v>79448</v>
      </c>
      <c r="O71" s="16"/>
      <c r="P71" s="14">
        <f t="shared" si="5"/>
        <v>84148</v>
      </c>
    </row>
    <row r="72" spans="1:16" ht="12.75">
      <c r="A72" s="21">
        <f>A71+29</f>
        <v>39507</v>
      </c>
      <c r="B72" s="8">
        <v>37310</v>
      </c>
      <c r="C72" s="8">
        <v>13215</v>
      </c>
      <c r="D72" s="8">
        <v>3161</v>
      </c>
      <c r="E72" s="8">
        <v>6101</v>
      </c>
      <c r="F72" s="8">
        <v>8593</v>
      </c>
      <c r="G72" s="8">
        <v>8040</v>
      </c>
      <c r="H72" s="9">
        <v>4530</v>
      </c>
      <c r="I72" s="8"/>
      <c r="J72" s="8">
        <f t="shared" si="4"/>
        <v>50525</v>
      </c>
      <c r="K72" s="8"/>
      <c r="L72" s="8">
        <f t="shared" si="1"/>
        <v>25895</v>
      </c>
      <c r="M72" s="8"/>
      <c r="N72" s="8">
        <f t="shared" si="2"/>
        <v>76420</v>
      </c>
      <c r="O72" s="7"/>
      <c r="P72" s="8">
        <f t="shared" si="5"/>
        <v>80950</v>
      </c>
    </row>
    <row r="73" spans="1:16" ht="12.75">
      <c r="A73" s="21">
        <f>A72+31</f>
        <v>39538</v>
      </c>
      <c r="B73" s="8">
        <v>39313</v>
      </c>
      <c r="C73" s="8">
        <v>14662</v>
      </c>
      <c r="D73" s="8">
        <v>3497</v>
      </c>
      <c r="E73" s="8">
        <v>6815</v>
      </c>
      <c r="F73" s="8">
        <v>9198</v>
      </c>
      <c r="G73" s="8">
        <v>8162</v>
      </c>
      <c r="H73" s="9">
        <v>5049</v>
      </c>
      <c r="I73" s="8"/>
      <c r="J73" s="8">
        <f t="shared" si="4"/>
        <v>53975</v>
      </c>
      <c r="K73" s="8"/>
      <c r="L73" s="8">
        <f t="shared" si="1"/>
        <v>27672</v>
      </c>
      <c r="M73" s="8"/>
      <c r="N73" s="8">
        <f t="shared" si="2"/>
        <v>81647</v>
      </c>
      <c r="O73" s="7"/>
      <c r="P73" s="8">
        <f t="shared" si="5"/>
        <v>86696</v>
      </c>
    </row>
    <row r="74" spans="1:16" ht="12.75">
      <c r="A74" s="21">
        <f>A73+30</f>
        <v>39568</v>
      </c>
      <c r="B74" s="8">
        <v>39312</v>
      </c>
      <c r="C74" s="8">
        <v>15496</v>
      </c>
      <c r="D74" s="8">
        <v>4056</v>
      </c>
      <c r="E74" s="8">
        <v>7361</v>
      </c>
      <c r="F74" s="8">
        <v>9715</v>
      </c>
      <c r="G74" s="8">
        <v>8836</v>
      </c>
      <c r="H74" s="9">
        <v>5717</v>
      </c>
      <c r="I74" s="8"/>
      <c r="J74" s="8">
        <f t="shared" si="4"/>
        <v>54808</v>
      </c>
      <c r="K74" s="8"/>
      <c r="L74" s="8">
        <f t="shared" si="1"/>
        <v>29968</v>
      </c>
      <c r="M74" s="8"/>
      <c r="N74" s="8">
        <f t="shared" si="2"/>
        <v>84776</v>
      </c>
      <c r="O74" s="7"/>
      <c r="P74" s="8">
        <f t="shared" si="5"/>
        <v>90493</v>
      </c>
    </row>
    <row r="75" spans="1:16" ht="12.75">
      <c r="A75" s="21">
        <f>A74+31</f>
        <v>39599</v>
      </c>
      <c r="B75" s="8">
        <v>40824</v>
      </c>
      <c r="C75" s="8">
        <v>16151</v>
      </c>
      <c r="D75" s="8">
        <v>4143</v>
      </c>
      <c r="E75" s="8">
        <v>7944</v>
      </c>
      <c r="F75" s="8">
        <v>10163</v>
      </c>
      <c r="G75" s="8">
        <v>9125</v>
      </c>
      <c r="H75" s="9">
        <v>6617</v>
      </c>
      <c r="I75" s="8"/>
      <c r="J75" s="8">
        <f aca="true" t="shared" si="6" ref="J75:J94">B75+C75</f>
        <v>56975</v>
      </c>
      <c r="K75" s="8"/>
      <c r="L75" s="8">
        <f aca="true" t="shared" si="7" ref="L75:L82">D75+E75+F75+G75</f>
        <v>31375</v>
      </c>
      <c r="M75" s="8"/>
      <c r="N75" s="8">
        <f aca="true" t="shared" si="8" ref="N75:N82">J75+L75</f>
        <v>88350</v>
      </c>
      <c r="O75" s="7"/>
      <c r="P75" s="8">
        <f aca="true" t="shared" si="9" ref="P75:P83">N75+H75</f>
        <v>94967</v>
      </c>
    </row>
    <row r="76" spans="1:16" ht="12.75">
      <c r="A76" s="21">
        <f>A75+30</f>
        <v>39629</v>
      </c>
      <c r="B76" s="8">
        <v>40195</v>
      </c>
      <c r="C76" s="8">
        <v>15981</v>
      </c>
      <c r="D76" s="8">
        <v>4116</v>
      </c>
      <c r="E76" s="8">
        <v>8169</v>
      </c>
      <c r="F76" s="8">
        <v>10202</v>
      </c>
      <c r="G76" s="8">
        <v>9047</v>
      </c>
      <c r="H76" s="9">
        <v>6721</v>
      </c>
      <c r="I76" s="8"/>
      <c r="J76" s="8">
        <f t="shared" si="6"/>
        <v>56176</v>
      </c>
      <c r="K76" s="8"/>
      <c r="L76" s="8">
        <f t="shared" si="7"/>
        <v>31534</v>
      </c>
      <c r="M76" s="8"/>
      <c r="N76" s="8">
        <f t="shared" si="8"/>
        <v>87710</v>
      </c>
      <c r="O76" s="7"/>
      <c r="P76" s="8">
        <f t="shared" si="9"/>
        <v>94431</v>
      </c>
    </row>
    <row r="77" spans="1:16" ht="12.75">
      <c r="A77" s="21">
        <f>A76+31</f>
        <v>39660</v>
      </c>
      <c r="B77" s="8">
        <v>41515</v>
      </c>
      <c r="C77" s="8">
        <v>16712</v>
      </c>
      <c r="D77" s="8">
        <v>4215</v>
      </c>
      <c r="E77" s="8">
        <v>8626</v>
      </c>
      <c r="F77" s="8">
        <v>10610</v>
      </c>
      <c r="G77" s="8">
        <v>9217</v>
      </c>
      <c r="H77" s="9">
        <v>7477</v>
      </c>
      <c r="I77" s="8"/>
      <c r="J77" s="8">
        <f t="shared" si="6"/>
        <v>58227</v>
      </c>
      <c r="K77" s="8"/>
      <c r="L77" s="8">
        <f t="shared" si="7"/>
        <v>32668</v>
      </c>
      <c r="M77" s="8"/>
      <c r="N77" s="8">
        <f t="shared" si="8"/>
        <v>90895</v>
      </c>
      <c r="O77" s="7"/>
      <c r="P77" s="8">
        <f t="shared" si="9"/>
        <v>98372</v>
      </c>
    </row>
    <row r="78" spans="1:16" ht="12.75">
      <c r="A78" s="21">
        <f>A77+31</f>
        <v>39691</v>
      </c>
      <c r="B78" s="8">
        <v>40858</v>
      </c>
      <c r="C78" s="8">
        <v>16657</v>
      </c>
      <c r="D78" s="8">
        <v>4240</v>
      </c>
      <c r="E78" s="8">
        <v>7959</v>
      </c>
      <c r="F78" s="8">
        <v>10163</v>
      </c>
      <c r="G78" s="8">
        <v>8809</v>
      </c>
      <c r="H78" s="9">
        <v>7294</v>
      </c>
      <c r="I78" s="8"/>
      <c r="J78" s="8">
        <f t="shared" si="6"/>
        <v>57515</v>
      </c>
      <c r="K78" s="8"/>
      <c r="L78" s="8">
        <f t="shared" si="7"/>
        <v>31171</v>
      </c>
      <c r="M78" s="8"/>
      <c r="N78" s="8">
        <f t="shared" si="8"/>
        <v>88686</v>
      </c>
      <c r="O78" s="7"/>
      <c r="P78" s="8">
        <f t="shared" si="9"/>
        <v>95980</v>
      </c>
    </row>
    <row r="79" spans="1:16" ht="12.75">
      <c r="A79" s="21">
        <f>A78+30</f>
        <v>39721</v>
      </c>
      <c r="B79" s="8">
        <v>39846</v>
      </c>
      <c r="C79" s="8">
        <v>16067</v>
      </c>
      <c r="D79" s="8">
        <v>4142</v>
      </c>
      <c r="E79" s="8">
        <v>7945</v>
      </c>
      <c r="F79" s="8">
        <v>10136</v>
      </c>
      <c r="G79" s="8">
        <v>9178</v>
      </c>
      <c r="H79" s="9">
        <v>6363</v>
      </c>
      <c r="I79" s="8"/>
      <c r="J79" s="8">
        <f t="shared" si="6"/>
        <v>55913</v>
      </c>
      <c r="K79" s="8"/>
      <c r="L79" s="8">
        <f t="shared" si="7"/>
        <v>31401</v>
      </c>
      <c r="M79" s="8"/>
      <c r="N79" s="8">
        <f t="shared" si="8"/>
        <v>87314</v>
      </c>
      <c r="O79" s="7"/>
      <c r="P79" s="8">
        <f t="shared" si="9"/>
        <v>93677</v>
      </c>
    </row>
    <row r="80" spans="1:16" ht="12.75">
      <c r="A80" s="21">
        <f>A79+31</f>
        <v>39752</v>
      </c>
      <c r="B80" s="8">
        <v>40409</v>
      </c>
      <c r="C80" s="8">
        <v>15579</v>
      </c>
      <c r="D80" s="8">
        <v>3933</v>
      </c>
      <c r="E80" s="8">
        <v>7913</v>
      </c>
      <c r="F80" s="8">
        <v>10042</v>
      </c>
      <c r="G80" s="8">
        <v>9027</v>
      </c>
      <c r="H80" s="9">
        <v>5842</v>
      </c>
      <c r="I80" s="8"/>
      <c r="J80" s="8">
        <f t="shared" si="6"/>
        <v>55988</v>
      </c>
      <c r="K80" s="8"/>
      <c r="L80" s="8">
        <f t="shared" si="7"/>
        <v>30915</v>
      </c>
      <c r="M80" s="8"/>
      <c r="N80" s="8">
        <f t="shared" si="8"/>
        <v>86903</v>
      </c>
      <c r="O80" s="7"/>
      <c r="P80" s="8">
        <f t="shared" si="9"/>
        <v>92745</v>
      </c>
    </row>
    <row r="81" spans="1:16" ht="12.75">
      <c r="A81" s="21">
        <f>A80+30</f>
        <v>39782</v>
      </c>
      <c r="B81" s="8">
        <v>37737</v>
      </c>
      <c r="C81" s="8">
        <v>11379</v>
      </c>
      <c r="D81" s="8">
        <v>3194</v>
      </c>
      <c r="E81" s="8">
        <v>5932</v>
      </c>
      <c r="F81" s="8">
        <v>8526</v>
      </c>
      <c r="G81" s="8">
        <v>7755</v>
      </c>
      <c r="H81" s="9">
        <v>4279</v>
      </c>
      <c r="I81" s="8"/>
      <c r="J81" s="8">
        <f t="shared" si="6"/>
        <v>49116</v>
      </c>
      <c r="K81" s="8"/>
      <c r="L81" s="8">
        <f t="shared" si="7"/>
        <v>25407</v>
      </c>
      <c r="M81" s="8"/>
      <c r="N81" s="8">
        <f t="shared" si="8"/>
        <v>74523</v>
      </c>
      <c r="O81" s="7"/>
      <c r="P81" s="8">
        <f t="shared" si="9"/>
        <v>78802</v>
      </c>
    </row>
    <row r="82" spans="1:16" ht="12.75">
      <c r="A82" s="21">
        <f>A81+31</f>
        <v>39813</v>
      </c>
      <c r="B82" s="8">
        <v>37081</v>
      </c>
      <c r="C82" s="8">
        <v>11235</v>
      </c>
      <c r="D82" s="8">
        <v>3008</v>
      </c>
      <c r="E82" s="8">
        <v>5587</v>
      </c>
      <c r="F82" s="8">
        <v>8116</v>
      </c>
      <c r="G82" s="8">
        <v>7920</v>
      </c>
      <c r="H82" s="9">
        <v>3959</v>
      </c>
      <c r="I82" s="8"/>
      <c r="J82" s="8">
        <f t="shared" si="6"/>
        <v>48316</v>
      </c>
      <c r="K82" s="8"/>
      <c r="L82" s="8">
        <f t="shared" si="7"/>
        <v>24631</v>
      </c>
      <c r="M82" s="8"/>
      <c r="N82" s="8">
        <f t="shared" si="8"/>
        <v>72947</v>
      </c>
      <c r="O82" s="7"/>
      <c r="P82" s="8">
        <f t="shared" si="9"/>
        <v>76906</v>
      </c>
    </row>
    <row r="83" spans="1:16" ht="12.75">
      <c r="A83" s="22">
        <f>A82+31</f>
        <v>39844</v>
      </c>
      <c r="B83" s="14">
        <v>37928</v>
      </c>
      <c r="C83" s="14">
        <v>11935</v>
      </c>
      <c r="D83" s="14">
        <v>2784</v>
      </c>
      <c r="E83" s="14">
        <v>5517</v>
      </c>
      <c r="F83" s="14">
        <v>8086</v>
      </c>
      <c r="G83" s="14">
        <v>7638</v>
      </c>
      <c r="H83" s="14">
        <v>4169</v>
      </c>
      <c r="I83" s="16"/>
      <c r="J83" s="14">
        <f t="shared" si="6"/>
        <v>49863</v>
      </c>
      <c r="K83" s="14"/>
      <c r="L83" s="14">
        <f aca="true" t="shared" si="10" ref="L83:L88">D83+E83+F83+G83</f>
        <v>24025</v>
      </c>
      <c r="M83" s="14"/>
      <c r="N83" s="14">
        <f aca="true" t="shared" si="11" ref="N83:N88">J83+L83</f>
        <v>73888</v>
      </c>
      <c r="O83" s="16"/>
      <c r="P83" s="14">
        <f t="shared" si="9"/>
        <v>78057</v>
      </c>
    </row>
    <row r="84" spans="1:16" ht="12.75">
      <c r="A84" s="21">
        <f>A83+28</f>
        <v>39872</v>
      </c>
      <c r="B84" s="8">
        <v>34356</v>
      </c>
      <c r="C84" s="8">
        <v>10644</v>
      </c>
      <c r="D84" s="8">
        <v>2687</v>
      </c>
      <c r="E84" s="8">
        <v>5128</v>
      </c>
      <c r="F84" s="8">
        <v>7621</v>
      </c>
      <c r="G84" s="8">
        <v>7213</v>
      </c>
      <c r="H84" s="8">
        <v>4084</v>
      </c>
      <c r="I84" s="7"/>
      <c r="J84" s="8">
        <f t="shared" si="6"/>
        <v>45000</v>
      </c>
      <c r="K84" s="8"/>
      <c r="L84" s="8">
        <f t="shared" si="10"/>
        <v>22649</v>
      </c>
      <c r="M84" s="8"/>
      <c r="N84" s="8">
        <f t="shared" si="11"/>
        <v>67649</v>
      </c>
      <c r="O84" s="7"/>
      <c r="P84" s="8">
        <f aca="true" t="shared" si="12" ref="P84:P89">N84+H84</f>
        <v>71733</v>
      </c>
    </row>
    <row r="85" spans="1:16" ht="12.75">
      <c r="A85" s="21">
        <f>A84+31</f>
        <v>39903</v>
      </c>
      <c r="B85" s="8">
        <v>39968</v>
      </c>
      <c r="C85" s="8">
        <v>12749</v>
      </c>
      <c r="D85" s="8">
        <v>3305</v>
      </c>
      <c r="E85" s="8">
        <v>6094</v>
      </c>
      <c r="F85" s="8">
        <v>8948</v>
      </c>
      <c r="G85" s="8">
        <v>8261</v>
      </c>
      <c r="H85" s="8">
        <v>4596</v>
      </c>
      <c r="I85" s="7"/>
      <c r="J85" s="8">
        <f t="shared" si="6"/>
        <v>52717</v>
      </c>
      <c r="K85" s="8"/>
      <c r="L85" s="8">
        <f t="shared" si="10"/>
        <v>26608</v>
      </c>
      <c r="M85" s="8"/>
      <c r="N85" s="8">
        <f t="shared" si="11"/>
        <v>79325</v>
      </c>
      <c r="O85" s="7"/>
      <c r="P85" s="8">
        <f t="shared" si="12"/>
        <v>83921</v>
      </c>
    </row>
    <row r="86" spans="1:16" ht="12.75">
      <c r="A86" s="21">
        <f>A85+30</f>
        <v>39933</v>
      </c>
      <c r="B86" s="8">
        <v>38728</v>
      </c>
      <c r="C86" s="8">
        <v>12595</v>
      </c>
      <c r="D86" s="8">
        <v>3470</v>
      </c>
      <c r="E86" s="8">
        <v>6248</v>
      </c>
      <c r="F86" s="8">
        <v>9057</v>
      </c>
      <c r="G86" s="8">
        <v>7948</v>
      </c>
      <c r="H86" s="8">
        <v>5253</v>
      </c>
      <c r="I86" s="7"/>
      <c r="J86" s="8">
        <f t="shared" si="6"/>
        <v>51323</v>
      </c>
      <c r="K86" s="8"/>
      <c r="L86" s="8">
        <f t="shared" si="10"/>
        <v>26723</v>
      </c>
      <c r="M86" s="8"/>
      <c r="N86" s="8">
        <f t="shared" si="11"/>
        <v>78046</v>
      </c>
      <c r="O86" s="7"/>
      <c r="P86" s="8">
        <f t="shared" si="12"/>
        <v>83299</v>
      </c>
    </row>
    <row r="87" spans="1:16" ht="12.75">
      <c r="A87" s="21">
        <f>A86+31</f>
        <v>39964</v>
      </c>
      <c r="B87" s="8">
        <v>39646</v>
      </c>
      <c r="C87" s="8">
        <v>13033</v>
      </c>
      <c r="D87" s="8">
        <v>3681</v>
      </c>
      <c r="E87" s="8">
        <v>6657</v>
      </c>
      <c r="F87" s="8">
        <v>9597</v>
      </c>
      <c r="G87" s="8">
        <v>8075</v>
      </c>
      <c r="H87" s="8">
        <v>6038</v>
      </c>
      <c r="I87" s="7"/>
      <c r="J87" s="8">
        <f t="shared" si="6"/>
        <v>52679</v>
      </c>
      <c r="K87" s="8"/>
      <c r="L87" s="8">
        <f t="shared" si="10"/>
        <v>28010</v>
      </c>
      <c r="M87" s="8"/>
      <c r="N87" s="8">
        <f t="shared" si="11"/>
        <v>80689</v>
      </c>
      <c r="O87" s="7"/>
      <c r="P87" s="8">
        <f t="shared" si="12"/>
        <v>86727</v>
      </c>
    </row>
    <row r="88" spans="1:16" ht="12.75">
      <c r="A88" s="21">
        <f>A87+30</f>
        <v>39994</v>
      </c>
      <c r="B88" s="8">
        <v>39230</v>
      </c>
      <c r="C88" s="8">
        <v>13974</v>
      </c>
      <c r="D88" s="8">
        <v>3735</v>
      </c>
      <c r="E88" s="8">
        <v>7007</v>
      </c>
      <c r="F88" s="8">
        <v>9828</v>
      </c>
      <c r="G88" s="8">
        <v>8536</v>
      </c>
      <c r="H88" s="8">
        <v>6218</v>
      </c>
      <c r="I88" s="7"/>
      <c r="J88" s="8">
        <f t="shared" si="6"/>
        <v>53204</v>
      </c>
      <c r="K88" s="8"/>
      <c r="L88" s="8">
        <f t="shared" si="10"/>
        <v>29106</v>
      </c>
      <c r="M88" s="8"/>
      <c r="N88" s="8">
        <f t="shared" si="11"/>
        <v>82310</v>
      </c>
      <c r="O88" s="7"/>
      <c r="P88" s="8">
        <f t="shared" si="12"/>
        <v>88528</v>
      </c>
    </row>
    <row r="89" spans="1:16" ht="12.75">
      <c r="A89" s="21">
        <f>A88+31</f>
        <v>40025</v>
      </c>
      <c r="B89" s="8">
        <v>40262</v>
      </c>
      <c r="C89" s="8">
        <v>15486</v>
      </c>
      <c r="D89" s="8">
        <v>4064</v>
      </c>
      <c r="E89" s="8">
        <v>7203</v>
      </c>
      <c r="F89" s="8">
        <v>10128</v>
      </c>
      <c r="G89" s="8">
        <v>8752</v>
      </c>
      <c r="H89" s="8">
        <v>6820</v>
      </c>
      <c r="I89" s="7"/>
      <c r="J89" s="8">
        <f t="shared" si="6"/>
        <v>55748</v>
      </c>
      <c r="K89" s="8"/>
      <c r="L89" s="8">
        <f aca="true" t="shared" si="13" ref="L89:L94">D89+E89+F89+G89</f>
        <v>30147</v>
      </c>
      <c r="M89" s="8"/>
      <c r="N89" s="8">
        <f aca="true" t="shared" si="14" ref="N89:N94">J89+L89</f>
        <v>85895</v>
      </c>
      <c r="O89" s="7"/>
      <c r="P89" s="8">
        <f t="shared" si="12"/>
        <v>92715</v>
      </c>
    </row>
    <row r="90" spans="1:16" ht="12.75">
      <c r="A90" s="21">
        <f>A89+31</f>
        <v>40056</v>
      </c>
      <c r="B90" s="8">
        <v>39621</v>
      </c>
      <c r="C90" s="8">
        <v>15436</v>
      </c>
      <c r="D90" s="8">
        <v>3825</v>
      </c>
      <c r="E90" s="8">
        <v>6593</v>
      </c>
      <c r="F90" s="8">
        <v>9732</v>
      </c>
      <c r="G90" s="8">
        <v>8366</v>
      </c>
      <c r="H90" s="8">
        <v>6661</v>
      </c>
      <c r="I90" s="7"/>
      <c r="J90" s="8">
        <f t="shared" si="6"/>
        <v>55057</v>
      </c>
      <c r="K90" s="8"/>
      <c r="L90" s="8">
        <f t="shared" si="13"/>
        <v>28516</v>
      </c>
      <c r="M90" s="8"/>
      <c r="N90" s="8">
        <f t="shared" si="14"/>
        <v>83573</v>
      </c>
      <c r="O90" s="7"/>
      <c r="P90" s="8">
        <f aca="true" t="shared" si="15" ref="P90:P96">N90+H90</f>
        <v>90234</v>
      </c>
    </row>
    <row r="91" spans="1:16" ht="12.75">
      <c r="A91" s="21">
        <f>A90+30</f>
        <v>40086</v>
      </c>
      <c r="B91" s="8">
        <v>37869</v>
      </c>
      <c r="C91" s="8">
        <v>14376</v>
      </c>
      <c r="D91" s="8">
        <v>3712</v>
      </c>
      <c r="E91" s="8">
        <v>6664</v>
      </c>
      <c r="F91" s="8">
        <v>9487</v>
      </c>
      <c r="G91" s="8">
        <v>8560</v>
      </c>
      <c r="H91" s="8">
        <v>5993</v>
      </c>
      <c r="I91" s="7"/>
      <c r="J91" s="8">
        <f t="shared" si="6"/>
        <v>52245</v>
      </c>
      <c r="K91" s="8"/>
      <c r="L91" s="8">
        <f t="shared" si="13"/>
        <v>28423</v>
      </c>
      <c r="M91" s="8"/>
      <c r="N91" s="8">
        <f t="shared" si="14"/>
        <v>80668</v>
      </c>
      <c r="O91" s="7"/>
      <c r="P91" s="8">
        <f t="shared" si="15"/>
        <v>86661</v>
      </c>
    </row>
    <row r="92" spans="1:16" ht="12.75">
      <c r="A92" s="21">
        <f>A91+31</f>
        <v>40117</v>
      </c>
      <c r="B92" s="8">
        <v>38452</v>
      </c>
      <c r="C92" s="8">
        <v>13887</v>
      </c>
      <c r="D92" s="8">
        <v>3463</v>
      </c>
      <c r="E92" s="8">
        <v>6765</v>
      </c>
      <c r="F92" s="8">
        <v>9320</v>
      </c>
      <c r="G92" s="8">
        <v>8526</v>
      </c>
      <c r="H92" s="8">
        <v>5652</v>
      </c>
      <c r="I92" s="7"/>
      <c r="J92" s="8">
        <f t="shared" si="6"/>
        <v>52339</v>
      </c>
      <c r="K92" s="8"/>
      <c r="L92" s="8">
        <f t="shared" si="13"/>
        <v>28074</v>
      </c>
      <c r="M92" s="8"/>
      <c r="N92" s="8">
        <f t="shared" si="14"/>
        <v>80413</v>
      </c>
      <c r="O92" s="7"/>
      <c r="P92" s="8">
        <f t="shared" si="15"/>
        <v>86065</v>
      </c>
    </row>
    <row r="93" spans="1:16" ht="12.75">
      <c r="A93" s="21">
        <f>A92+30</f>
        <v>40147</v>
      </c>
      <c r="B93" s="8">
        <v>37045</v>
      </c>
      <c r="C93" s="8">
        <v>11104</v>
      </c>
      <c r="D93" s="8">
        <v>3096</v>
      </c>
      <c r="E93" s="8">
        <v>5430</v>
      </c>
      <c r="F93" s="8">
        <v>7995</v>
      </c>
      <c r="G93" s="8">
        <v>7773</v>
      </c>
      <c r="H93" s="8">
        <v>4445</v>
      </c>
      <c r="I93" s="7"/>
      <c r="J93" s="8">
        <f t="shared" si="6"/>
        <v>48149</v>
      </c>
      <c r="K93" s="8"/>
      <c r="L93" s="8">
        <f t="shared" si="13"/>
        <v>24294</v>
      </c>
      <c r="M93" s="8"/>
      <c r="N93" s="8">
        <f t="shared" si="14"/>
        <v>72443</v>
      </c>
      <c r="O93" s="7"/>
      <c r="P93" s="8">
        <f t="shared" si="15"/>
        <v>76888</v>
      </c>
    </row>
    <row r="94" spans="1:16" ht="12.75">
      <c r="A94" s="21">
        <f>A93+31</f>
        <v>40178</v>
      </c>
      <c r="B94" s="8">
        <v>36921</v>
      </c>
      <c r="C94" s="8">
        <v>11023</v>
      </c>
      <c r="D94" s="8">
        <v>2736</v>
      </c>
      <c r="E94" s="8">
        <v>4960</v>
      </c>
      <c r="F94" s="8">
        <v>7253</v>
      </c>
      <c r="G94" s="8">
        <v>7224</v>
      </c>
      <c r="H94" s="8">
        <v>4103</v>
      </c>
      <c r="I94" s="7"/>
      <c r="J94" s="8">
        <f t="shared" si="6"/>
        <v>47944</v>
      </c>
      <c r="K94" s="8"/>
      <c r="L94" s="8">
        <f t="shared" si="13"/>
        <v>22173</v>
      </c>
      <c r="M94" s="8"/>
      <c r="N94" s="8">
        <f t="shared" si="14"/>
        <v>70117</v>
      </c>
      <c r="O94" s="7"/>
      <c r="P94" s="8">
        <f t="shared" si="15"/>
        <v>74220</v>
      </c>
    </row>
    <row r="95" spans="1:16" ht="12.75">
      <c r="A95" s="22">
        <f>A94+31</f>
        <v>40209</v>
      </c>
      <c r="B95" s="14">
        <v>36128</v>
      </c>
      <c r="C95" s="14">
        <v>11293</v>
      </c>
      <c r="D95" s="14">
        <v>2547</v>
      </c>
      <c r="E95" s="14">
        <v>4780</v>
      </c>
      <c r="F95" s="14">
        <v>7178</v>
      </c>
      <c r="G95" s="14">
        <v>6590</v>
      </c>
      <c r="H95" s="14">
        <v>4086</v>
      </c>
      <c r="I95" s="16"/>
      <c r="J95" s="14">
        <f aca="true" t="shared" si="16" ref="J95:J100">B95+C95</f>
        <v>47421</v>
      </c>
      <c r="K95" s="14"/>
      <c r="L95" s="14">
        <f aca="true" t="shared" si="17" ref="L95:L100">D95+E95+F95+G95</f>
        <v>21095</v>
      </c>
      <c r="M95" s="14"/>
      <c r="N95" s="14">
        <f aca="true" t="shared" si="18" ref="N95:N100">J95+L95</f>
        <v>68516</v>
      </c>
      <c r="O95" s="16"/>
      <c r="P95" s="14">
        <f t="shared" si="15"/>
        <v>72602</v>
      </c>
    </row>
    <row r="96" spans="1:16" ht="12.75">
      <c r="A96" s="21">
        <f>A95+28</f>
        <v>40237</v>
      </c>
      <c r="B96" s="8">
        <v>35061</v>
      </c>
      <c r="C96" s="8">
        <v>10534</v>
      </c>
      <c r="D96" s="8">
        <v>2728</v>
      </c>
      <c r="E96" s="8">
        <v>4825</v>
      </c>
      <c r="F96" s="8">
        <v>7473</v>
      </c>
      <c r="G96" s="8">
        <v>6888</v>
      </c>
      <c r="H96" s="8">
        <v>3850</v>
      </c>
      <c r="I96" s="7"/>
      <c r="J96" s="8">
        <f t="shared" si="16"/>
        <v>45595</v>
      </c>
      <c r="K96" s="8"/>
      <c r="L96" s="8">
        <f t="shared" si="17"/>
        <v>21914</v>
      </c>
      <c r="M96" s="8"/>
      <c r="N96" s="8">
        <f t="shared" si="18"/>
        <v>67509</v>
      </c>
      <c r="O96" s="7"/>
      <c r="P96" s="8">
        <f t="shared" si="15"/>
        <v>71359</v>
      </c>
    </row>
    <row r="97" spans="1:16" ht="12.75">
      <c r="A97" s="21">
        <f>A96+31</f>
        <v>40268</v>
      </c>
      <c r="B97" s="8">
        <v>37363</v>
      </c>
      <c r="C97" s="8">
        <v>11810</v>
      </c>
      <c r="D97" s="8">
        <v>3307</v>
      </c>
      <c r="E97" s="8">
        <v>5469</v>
      </c>
      <c r="F97" s="8">
        <v>8405</v>
      </c>
      <c r="G97" s="8">
        <v>7744</v>
      </c>
      <c r="H97" s="8">
        <v>4582</v>
      </c>
      <c r="I97" s="7"/>
      <c r="J97" s="8">
        <f t="shared" si="16"/>
        <v>49173</v>
      </c>
      <c r="K97" s="8"/>
      <c r="L97" s="8">
        <f t="shared" si="17"/>
        <v>24925</v>
      </c>
      <c r="M97" s="8"/>
      <c r="N97" s="8">
        <f t="shared" si="18"/>
        <v>74098</v>
      </c>
      <c r="O97" s="7"/>
      <c r="P97" s="8">
        <f aca="true" t="shared" si="19" ref="P97:P102">N97+H97</f>
        <v>78680</v>
      </c>
    </row>
    <row r="98" spans="1:16" ht="12.75">
      <c r="A98" s="21">
        <f>A97+30</f>
        <v>40298</v>
      </c>
      <c r="B98" s="8">
        <v>31098</v>
      </c>
      <c r="C98" s="8">
        <v>9804</v>
      </c>
      <c r="D98" s="8">
        <v>2898</v>
      </c>
      <c r="E98" s="8">
        <v>4739</v>
      </c>
      <c r="F98" s="8">
        <v>6845</v>
      </c>
      <c r="G98" s="8">
        <v>6268</v>
      </c>
      <c r="H98" s="8">
        <v>4772</v>
      </c>
      <c r="I98" s="7"/>
      <c r="J98" s="8">
        <f t="shared" si="16"/>
        <v>40902</v>
      </c>
      <c r="K98" s="8"/>
      <c r="L98" s="8">
        <f t="shared" si="17"/>
        <v>20750</v>
      </c>
      <c r="M98" s="8"/>
      <c r="N98" s="8">
        <f t="shared" si="18"/>
        <v>61652</v>
      </c>
      <c r="O98" s="7"/>
      <c r="P98" s="8">
        <f t="shared" si="19"/>
        <v>66424</v>
      </c>
    </row>
    <row r="99" spans="1:16" ht="12.75">
      <c r="A99" s="21">
        <f>A98+31</f>
        <v>40329</v>
      </c>
      <c r="B99" s="8">
        <v>37899</v>
      </c>
      <c r="C99" s="8">
        <v>12731</v>
      </c>
      <c r="D99" s="8">
        <v>3775</v>
      </c>
      <c r="E99" s="8">
        <v>6011</v>
      </c>
      <c r="F99" s="8">
        <v>8744</v>
      </c>
      <c r="G99" s="8">
        <v>7680</v>
      </c>
      <c r="H99" s="8">
        <v>6064</v>
      </c>
      <c r="I99" s="7"/>
      <c r="J99" s="8">
        <f t="shared" si="16"/>
        <v>50630</v>
      </c>
      <c r="K99" s="8"/>
      <c r="L99" s="8">
        <f t="shared" si="17"/>
        <v>26210</v>
      </c>
      <c r="M99" s="8"/>
      <c r="N99" s="8">
        <f t="shared" si="18"/>
        <v>76840</v>
      </c>
      <c r="O99" s="7"/>
      <c r="P99" s="8">
        <f t="shared" si="19"/>
        <v>82904</v>
      </c>
    </row>
    <row r="100" spans="1:16" ht="12.75">
      <c r="A100" s="21">
        <f>A99+30</f>
        <v>40359</v>
      </c>
      <c r="B100" s="8">
        <v>37989</v>
      </c>
      <c r="C100" s="8">
        <v>13049</v>
      </c>
      <c r="D100" s="8">
        <v>4005</v>
      </c>
      <c r="E100" s="8">
        <v>6665</v>
      </c>
      <c r="F100" s="8">
        <v>9722</v>
      </c>
      <c r="G100" s="8">
        <v>8310</v>
      </c>
      <c r="H100" s="8">
        <v>6236</v>
      </c>
      <c r="I100" s="7"/>
      <c r="J100" s="8">
        <f t="shared" si="16"/>
        <v>51038</v>
      </c>
      <c r="K100" s="8"/>
      <c r="L100" s="8">
        <f t="shared" si="17"/>
        <v>28702</v>
      </c>
      <c r="M100" s="8"/>
      <c r="N100" s="8">
        <f t="shared" si="18"/>
        <v>79740</v>
      </c>
      <c r="O100" s="7"/>
      <c r="P100" s="8">
        <f t="shared" si="19"/>
        <v>85976</v>
      </c>
    </row>
    <row r="101" spans="1:16" ht="12.75">
      <c r="A101" s="21">
        <f>A100+31</f>
        <v>40390</v>
      </c>
      <c r="B101" s="8">
        <v>41438</v>
      </c>
      <c r="C101" s="8">
        <v>14143</v>
      </c>
      <c r="D101" s="8">
        <v>4143</v>
      </c>
      <c r="E101" s="8">
        <v>7255</v>
      </c>
      <c r="F101" s="8">
        <v>10144</v>
      </c>
      <c r="G101" s="8">
        <v>8392</v>
      </c>
      <c r="H101" s="8">
        <v>6931</v>
      </c>
      <c r="I101" s="7"/>
      <c r="J101" s="8">
        <f aca="true" t="shared" si="20" ref="J101:J106">B101+C101</f>
        <v>55581</v>
      </c>
      <c r="K101" s="8"/>
      <c r="L101" s="8">
        <f aca="true" t="shared" si="21" ref="L101:L106">D101+E101+F101+G101</f>
        <v>29934</v>
      </c>
      <c r="M101" s="8"/>
      <c r="N101" s="8">
        <f aca="true" t="shared" si="22" ref="N101:N106">J101+L101</f>
        <v>85515</v>
      </c>
      <c r="O101" s="7"/>
      <c r="P101" s="8">
        <f t="shared" si="19"/>
        <v>92446</v>
      </c>
    </row>
    <row r="102" spans="1:16" ht="12.75">
      <c r="A102" s="21">
        <f>A101+31</f>
        <v>40421</v>
      </c>
      <c r="B102" s="8">
        <v>41016</v>
      </c>
      <c r="C102" s="8">
        <v>14250</v>
      </c>
      <c r="D102" s="8">
        <v>4092</v>
      </c>
      <c r="E102" s="8">
        <v>6520</v>
      </c>
      <c r="F102" s="8">
        <v>9851</v>
      </c>
      <c r="G102" s="8">
        <v>8290</v>
      </c>
      <c r="H102" s="8">
        <v>6601</v>
      </c>
      <c r="I102" s="7"/>
      <c r="J102" s="8">
        <f t="shared" si="20"/>
        <v>55266</v>
      </c>
      <c r="K102" s="8"/>
      <c r="L102" s="8">
        <f t="shared" si="21"/>
        <v>28753</v>
      </c>
      <c r="M102" s="8"/>
      <c r="N102" s="8">
        <f t="shared" si="22"/>
        <v>84019</v>
      </c>
      <c r="O102" s="7"/>
      <c r="P102" s="8">
        <f t="shared" si="19"/>
        <v>90620</v>
      </c>
    </row>
    <row r="103" spans="1:16" ht="12.75">
      <c r="A103" s="21">
        <f>A102+30</f>
        <v>40451</v>
      </c>
      <c r="B103" s="8">
        <v>40002</v>
      </c>
      <c r="C103" s="8">
        <v>13167</v>
      </c>
      <c r="D103" s="8">
        <v>3903</v>
      </c>
      <c r="E103" s="8">
        <v>6569</v>
      </c>
      <c r="F103" s="8">
        <v>9604</v>
      </c>
      <c r="G103" s="8">
        <v>8340</v>
      </c>
      <c r="H103" s="8">
        <v>6200</v>
      </c>
      <c r="I103" s="7"/>
      <c r="J103" s="8">
        <f t="shared" si="20"/>
        <v>53169</v>
      </c>
      <c r="K103" s="8"/>
      <c r="L103" s="8">
        <f t="shared" si="21"/>
        <v>28416</v>
      </c>
      <c r="M103" s="8"/>
      <c r="N103" s="8">
        <f t="shared" si="22"/>
        <v>81585</v>
      </c>
      <c r="O103" s="7"/>
      <c r="P103" s="8">
        <f>N103+H103</f>
        <v>87785</v>
      </c>
    </row>
    <row r="104" spans="1:16" ht="12.75">
      <c r="A104" s="21">
        <f>A103+31</f>
        <v>40482</v>
      </c>
      <c r="B104" s="8">
        <v>40741</v>
      </c>
      <c r="C104" s="8">
        <v>12863</v>
      </c>
      <c r="D104" s="8">
        <v>3697</v>
      </c>
      <c r="E104" s="8">
        <v>6553</v>
      </c>
      <c r="F104" s="8">
        <v>9576</v>
      </c>
      <c r="G104" s="8">
        <v>7925</v>
      </c>
      <c r="H104" s="8">
        <v>5588</v>
      </c>
      <c r="I104" s="7"/>
      <c r="J104" s="8">
        <f t="shared" si="20"/>
        <v>53604</v>
      </c>
      <c r="K104" s="8"/>
      <c r="L104" s="8">
        <f t="shared" si="21"/>
        <v>27751</v>
      </c>
      <c r="M104" s="8"/>
      <c r="N104" s="8">
        <f t="shared" si="22"/>
        <v>81355</v>
      </c>
      <c r="O104" s="7"/>
      <c r="P104" s="8">
        <f>N104+H104</f>
        <v>86943</v>
      </c>
    </row>
    <row r="105" spans="1:16" ht="12.75">
      <c r="A105" s="21">
        <f>A104+30</f>
        <v>40512</v>
      </c>
      <c r="B105" s="8">
        <v>38004</v>
      </c>
      <c r="C105" s="8">
        <v>9802</v>
      </c>
      <c r="D105" s="8">
        <v>3028</v>
      </c>
      <c r="E105" s="8">
        <v>5633</v>
      </c>
      <c r="F105" s="8">
        <v>7609</v>
      </c>
      <c r="G105" s="8">
        <v>7280</v>
      </c>
      <c r="H105" s="8">
        <v>4379</v>
      </c>
      <c r="I105" s="7"/>
      <c r="J105" s="8">
        <f t="shared" si="20"/>
        <v>47806</v>
      </c>
      <c r="K105" s="8"/>
      <c r="L105" s="8">
        <f t="shared" si="21"/>
        <v>23550</v>
      </c>
      <c r="M105" s="8"/>
      <c r="N105" s="8">
        <f t="shared" si="22"/>
        <v>71356</v>
      </c>
      <c r="O105" s="7"/>
      <c r="P105" s="8">
        <f>N105+H105</f>
        <v>75735</v>
      </c>
    </row>
    <row r="106" spans="1:16" ht="12.75">
      <c r="A106" s="21">
        <f>A105+31</f>
        <v>40543</v>
      </c>
      <c r="B106" s="8">
        <v>32481</v>
      </c>
      <c r="C106" s="8">
        <v>9889</v>
      </c>
      <c r="D106" s="8">
        <v>2248</v>
      </c>
      <c r="E106" s="8">
        <v>4554</v>
      </c>
      <c r="F106" s="8">
        <v>6186</v>
      </c>
      <c r="G106" s="8">
        <v>6738</v>
      </c>
      <c r="H106" s="8">
        <v>4275</v>
      </c>
      <c r="I106" s="7"/>
      <c r="J106" s="8">
        <f t="shared" si="20"/>
        <v>42370</v>
      </c>
      <c r="K106" s="8"/>
      <c r="L106" s="8">
        <f t="shared" si="21"/>
        <v>19726</v>
      </c>
      <c r="M106" s="8"/>
      <c r="N106" s="8">
        <f t="shared" si="22"/>
        <v>62096</v>
      </c>
      <c r="O106" s="7"/>
      <c r="P106" s="8">
        <f>N106+H106</f>
        <v>66371</v>
      </c>
    </row>
    <row r="107" spans="1:16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64" r:id="rId2"/>
  <headerFooter alignWithMargins="0">
    <oddFooter>&amp;CDecember 2010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showGridLines="0" tabSelected="1" workbookViewId="0" topLeftCell="D1">
      <selection activeCell="L3" sqref="L3"/>
    </sheetView>
  </sheetViews>
  <sheetFormatPr defaultColWidth="9.140625" defaultRowHeight="12.75"/>
  <cols>
    <col min="1" max="1" width="25.7109375" style="0" customWidth="1"/>
    <col min="2" max="8" width="14.7109375" style="0" customWidth="1"/>
    <col min="9" max="9" width="2.7109375" style="0" customWidth="1"/>
    <col min="10" max="10" width="14.7109375" style="0" customWidth="1"/>
    <col min="11" max="11" width="2.7109375" style="0" customWidth="1"/>
    <col min="12" max="12" width="14.7109375" style="0" customWidth="1"/>
    <col min="13" max="13" width="2.7109375" style="0" customWidth="1"/>
    <col min="14" max="14" width="14.7109375" style="0" customWidth="1"/>
    <col min="15" max="15" width="2.7109375" style="0" customWidth="1"/>
    <col min="16" max="16" width="14.7109375" style="0" customWidth="1"/>
  </cols>
  <sheetData>
    <row r="1" ht="12.75">
      <c r="A1" s="5" t="s">
        <v>16</v>
      </c>
    </row>
    <row r="2" ht="12.75">
      <c r="A2" s="5"/>
    </row>
    <row r="3" ht="12.75">
      <c r="A3" s="5" t="s">
        <v>17</v>
      </c>
    </row>
    <row r="4" ht="12.75">
      <c r="A4" s="5"/>
    </row>
    <row r="5" ht="12.75">
      <c r="A5" s="5" t="s">
        <v>27</v>
      </c>
    </row>
    <row r="6" ht="12.75">
      <c r="A6" s="5"/>
    </row>
    <row r="7" ht="23.25">
      <c r="A7" s="6" t="s">
        <v>30</v>
      </c>
    </row>
    <row r="9" spans="1:16" ht="22.5">
      <c r="A9" s="19" t="s">
        <v>20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9</v>
      </c>
      <c r="I9" s="11"/>
      <c r="J9" s="12" t="s">
        <v>7</v>
      </c>
      <c r="K9" s="12"/>
      <c r="L9" s="12" t="s">
        <v>8</v>
      </c>
      <c r="M9" s="12"/>
      <c r="N9" s="12" t="s">
        <v>18</v>
      </c>
      <c r="O9" s="13"/>
      <c r="P9" s="12" t="s">
        <v>19</v>
      </c>
    </row>
    <row r="10" spans="1:16" ht="12.75">
      <c r="A10" s="27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12.75">
      <c r="A11" s="21">
        <v>37652</v>
      </c>
      <c r="B11" s="8">
        <v>92449</v>
      </c>
      <c r="C11" s="8">
        <v>14641</v>
      </c>
      <c r="D11" s="8">
        <v>26</v>
      </c>
      <c r="E11" s="8">
        <v>220</v>
      </c>
      <c r="F11" s="8">
        <v>1876</v>
      </c>
      <c r="G11" s="8">
        <v>264</v>
      </c>
      <c r="H11" s="8">
        <v>162</v>
      </c>
      <c r="I11" s="8"/>
      <c r="J11" s="8">
        <f aca="true" t="shared" si="0" ref="J11:J42">B11+C11</f>
        <v>107090</v>
      </c>
      <c r="K11" s="8"/>
      <c r="L11" s="8">
        <f aca="true" t="shared" si="1" ref="L11:L74">D11+E11+F11+G11</f>
        <v>2386</v>
      </c>
      <c r="M11" s="8"/>
      <c r="N11" s="8">
        <f aca="true" t="shared" si="2" ref="N11:N74">J11+L11</f>
        <v>109476</v>
      </c>
      <c r="O11" s="7"/>
      <c r="P11" s="8">
        <f aca="true" t="shared" si="3" ref="P11:P42">N11+H11</f>
        <v>109638</v>
      </c>
    </row>
    <row r="12" spans="1:16" ht="12.75">
      <c r="A12" s="21">
        <f>A11+28</f>
        <v>37680</v>
      </c>
      <c r="B12" s="8">
        <v>100831</v>
      </c>
      <c r="C12" s="8">
        <v>15649</v>
      </c>
      <c r="D12" s="8">
        <v>21</v>
      </c>
      <c r="E12" s="8">
        <v>177</v>
      </c>
      <c r="F12" s="8">
        <v>1681</v>
      </c>
      <c r="G12" s="8">
        <v>248</v>
      </c>
      <c r="H12" s="8">
        <v>157</v>
      </c>
      <c r="I12" s="8"/>
      <c r="J12" s="8">
        <f t="shared" si="0"/>
        <v>116480</v>
      </c>
      <c r="K12" s="8"/>
      <c r="L12" s="8">
        <f t="shared" si="1"/>
        <v>2127</v>
      </c>
      <c r="M12" s="8"/>
      <c r="N12" s="8">
        <f t="shared" si="2"/>
        <v>118607</v>
      </c>
      <c r="O12" s="7"/>
      <c r="P12" s="8">
        <f t="shared" si="3"/>
        <v>118764</v>
      </c>
    </row>
    <row r="13" spans="1:16" ht="12.75">
      <c r="A13" s="21">
        <f>A12+31</f>
        <v>37711</v>
      </c>
      <c r="B13" s="8">
        <v>111287</v>
      </c>
      <c r="C13" s="8">
        <v>17701</v>
      </c>
      <c r="D13" s="8">
        <v>25</v>
      </c>
      <c r="E13" s="8">
        <v>239</v>
      </c>
      <c r="F13" s="8">
        <v>1821</v>
      </c>
      <c r="G13" s="8">
        <v>286</v>
      </c>
      <c r="H13" s="8">
        <v>198</v>
      </c>
      <c r="I13" s="8"/>
      <c r="J13" s="8">
        <f t="shared" si="0"/>
        <v>128988</v>
      </c>
      <c r="K13" s="8"/>
      <c r="L13" s="8">
        <f t="shared" si="1"/>
        <v>2371</v>
      </c>
      <c r="M13" s="8"/>
      <c r="N13" s="8">
        <f t="shared" si="2"/>
        <v>131359</v>
      </c>
      <c r="O13" s="7"/>
      <c r="P13" s="8">
        <f t="shared" si="3"/>
        <v>131557</v>
      </c>
    </row>
    <row r="14" spans="1:16" ht="12.75">
      <c r="A14" s="21">
        <f>A13+30</f>
        <v>37741</v>
      </c>
      <c r="B14" s="8">
        <v>98595</v>
      </c>
      <c r="C14" s="8">
        <v>15885</v>
      </c>
      <c r="D14" s="8">
        <v>36</v>
      </c>
      <c r="E14" s="8">
        <v>237</v>
      </c>
      <c r="F14" s="8">
        <v>1934</v>
      </c>
      <c r="G14" s="8">
        <v>289</v>
      </c>
      <c r="H14" s="8">
        <v>199</v>
      </c>
      <c r="I14" s="8"/>
      <c r="J14" s="8">
        <f t="shared" si="0"/>
        <v>114480</v>
      </c>
      <c r="K14" s="8"/>
      <c r="L14" s="8">
        <f t="shared" si="1"/>
        <v>2496</v>
      </c>
      <c r="M14" s="8"/>
      <c r="N14" s="8">
        <f t="shared" si="2"/>
        <v>116976</v>
      </c>
      <c r="O14" s="7"/>
      <c r="P14" s="8">
        <f t="shared" si="3"/>
        <v>117175</v>
      </c>
    </row>
    <row r="15" spans="1:16" ht="12.75">
      <c r="A15" s="21">
        <f>A14+31</f>
        <v>37772</v>
      </c>
      <c r="B15" s="8">
        <v>102913</v>
      </c>
      <c r="C15" s="8">
        <v>15801</v>
      </c>
      <c r="D15" s="8">
        <v>30</v>
      </c>
      <c r="E15" s="8">
        <v>586</v>
      </c>
      <c r="F15" s="8">
        <v>2411</v>
      </c>
      <c r="G15" s="8">
        <v>300</v>
      </c>
      <c r="H15" s="8">
        <v>171</v>
      </c>
      <c r="I15" s="8"/>
      <c r="J15" s="8">
        <f t="shared" si="0"/>
        <v>118714</v>
      </c>
      <c r="K15" s="8"/>
      <c r="L15" s="8">
        <f t="shared" si="1"/>
        <v>3327</v>
      </c>
      <c r="M15" s="8"/>
      <c r="N15" s="8">
        <f t="shared" si="2"/>
        <v>122041</v>
      </c>
      <c r="O15" s="7"/>
      <c r="P15" s="8">
        <f t="shared" si="3"/>
        <v>122212</v>
      </c>
    </row>
    <row r="16" spans="1:16" ht="12.75">
      <c r="A16" s="21">
        <f>A15+30</f>
        <v>37802</v>
      </c>
      <c r="B16" s="8">
        <v>103037</v>
      </c>
      <c r="C16" s="8">
        <v>15994</v>
      </c>
      <c r="D16" s="8">
        <v>35.037</v>
      </c>
      <c r="E16" s="8">
        <v>651.008</v>
      </c>
      <c r="F16" s="8">
        <v>1989.7</v>
      </c>
      <c r="G16" s="8">
        <v>306.322</v>
      </c>
      <c r="H16" s="8">
        <v>245</v>
      </c>
      <c r="I16" s="8"/>
      <c r="J16" s="8">
        <f t="shared" si="0"/>
        <v>119031</v>
      </c>
      <c r="K16" s="8"/>
      <c r="L16" s="8">
        <f t="shared" si="1"/>
        <v>2982.067</v>
      </c>
      <c r="M16" s="8"/>
      <c r="N16" s="8">
        <f t="shared" si="2"/>
        <v>122013.067</v>
      </c>
      <c r="O16" s="7"/>
      <c r="P16" s="8">
        <f t="shared" si="3"/>
        <v>122258.067</v>
      </c>
    </row>
    <row r="17" spans="1:16" ht="12.75">
      <c r="A17" s="21">
        <f>A16+31</f>
        <v>37833</v>
      </c>
      <c r="B17" s="8">
        <v>97308</v>
      </c>
      <c r="C17" s="8">
        <v>16053</v>
      </c>
      <c r="D17" s="8">
        <v>28</v>
      </c>
      <c r="E17" s="8">
        <v>657</v>
      </c>
      <c r="F17" s="8">
        <v>2191</v>
      </c>
      <c r="G17" s="8">
        <v>317</v>
      </c>
      <c r="H17" s="8">
        <v>258</v>
      </c>
      <c r="I17" s="8"/>
      <c r="J17" s="8">
        <f t="shared" si="0"/>
        <v>113361</v>
      </c>
      <c r="K17" s="8"/>
      <c r="L17" s="8">
        <f t="shared" si="1"/>
        <v>3193</v>
      </c>
      <c r="M17" s="8"/>
      <c r="N17" s="8">
        <f t="shared" si="2"/>
        <v>116554</v>
      </c>
      <c r="O17" s="7"/>
      <c r="P17" s="8">
        <f t="shared" si="3"/>
        <v>116812</v>
      </c>
    </row>
    <row r="18" spans="1:16" ht="12.75">
      <c r="A18" s="21">
        <f>A17+31</f>
        <v>37864</v>
      </c>
      <c r="B18" s="8">
        <v>94269</v>
      </c>
      <c r="C18" s="8">
        <v>14440</v>
      </c>
      <c r="D18" s="8">
        <v>24</v>
      </c>
      <c r="E18" s="8">
        <v>669</v>
      </c>
      <c r="F18" s="8">
        <v>1949</v>
      </c>
      <c r="G18" s="8">
        <v>310</v>
      </c>
      <c r="H18" s="8">
        <v>303</v>
      </c>
      <c r="I18" s="8"/>
      <c r="J18" s="8">
        <f t="shared" si="0"/>
        <v>108709</v>
      </c>
      <c r="K18" s="8"/>
      <c r="L18" s="8">
        <f t="shared" si="1"/>
        <v>2952</v>
      </c>
      <c r="M18" s="8"/>
      <c r="N18" s="8">
        <f t="shared" si="2"/>
        <v>111661</v>
      </c>
      <c r="O18" s="7"/>
      <c r="P18" s="8">
        <f t="shared" si="3"/>
        <v>111964</v>
      </c>
    </row>
    <row r="19" spans="1:16" ht="12.75">
      <c r="A19" s="21">
        <f>A18+30</f>
        <v>37894</v>
      </c>
      <c r="B19" s="8">
        <v>94802</v>
      </c>
      <c r="C19" s="8">
        <v>17548</v>
      </c>
      <c r="D19" s="8">
        <v>27</v>
      </c>
      <c r="E19" s="8">
        <v>564</v>
      </c>
      <c r="F19" s="8">
        <v>2299</v>
      </c>
      <c r="G19" s="8">
        <v>314</v>
      </c>
      <c r="H19" s="8">
        <v>176</v>
      </c>
      <c r="I19" s="8"/>
      <c r="J19" s="8">
        <f t="shared" si="0"/>
        <v>112350</v>
      </c>
      <c r="K19" s="8"/>
      <c r="L19" s="8">
        <f t="shared" si="1"/>
        <v>3204</v>
      </c>
      <c r="M19" s="8"/>
      <c r="N19" s="8">
        <f t="shared" si="2"/>
        <v>115554</v>
      </c>
      <c r="O19" s="7"/>
      <c r="P19" s="8">
        <f t="shared" si="3"/>
        <v>115730</v>
      </c>
    </row>
    <row r="20" spans="1:16" ht="12.75">
      <c r="A20" s="21">
        <f>A19+31</f>
        <v>37925</v>
      </c>
      <c r="B20" s="8">
        <v>109671</v>
      </c>
      <c r="C20" s="8">
        <v>19479</v>
      </c>
      <c r="D20" s="8">
        <v>25</v>
      </c>
      <c r="E20" s="8">
        <v>518</v>
      </c>
      <c r="F20" s="8">
        <v>2409</v>
      </c>
      <c r="G20" s="8">
        <v>325</v>
      </c>
      <c r="H20" s="8">
        <v>271</v>
      </c>
      <c r="I20" s="8"/>
      <c r="J20" s="8">
        <f t="shared" si="0"/>
        <v>129150</v>
      </c>
      <c r="K20" s="8"/>
      <c r="L20" s="8">
        <f t="shared" si="1"/>
        <v>3277</v>
      </c>
      <c r="M20" s="8"/>
      <c r="N20" s="8">
        <f t="shared" si="2"/>
        <v>132427</v>
      </c>
      <c r="O20" s="7"/>
      <c r="P20" s="8">
        <f t="shared" si="3"/>
        <v>132698</v>
      </c>
    </row>
    <row r="21" spans="1:16" ht="12.75">
      <c r="A21" s="21">
        <f>A20+30</f>
        <v>37955</v>
      </c>
      <c r="B21" s="8">
        <v>114763</v>
      </c>
      <c r="C21" s="8">
        <v>19979</v>
      </c>
      <c r="D21" s="8">
        <v>27</v>
      </c>
      <c r="E21" s="8">
        <v>368</v>
      </c>
      <c r="F21" s="8">
        <v>2237</v>
      </c>
      <c r="G21" s="8">
        <v>274</v>
      </c>
      <c r="H21" s="8">
        <v>325</v>
      </c>
      <c r="I21" s="8"/>
      <c r="J21" s="8">
        <f t="shared" si="0"/>
        <v>134742</v>
      </c>
      <c r="K21" s="8"/>
      <c r="L21" s="8">
        <f t="shared" si="1"/>
        <v>2906</v>
      </c>
      <c r="M21" s="8"/>
      <c r="N21" s="8">
        <f t="shared" si="2"/>
        <v>137648</v>
      </c>
      <c r="O21" s="7"/>
      <c r="P21" s="8">
        <f t="shared" si="3"/>
        <v>137973</v>
      </c>
    </row>
    <row r="22" spans="1:16" ht="12.75">
      <c r="A22" s="21">
        <f>A21+31</f>
        <v>37986</v>
      </c>
      <c r="B22" s="8">
        <v>103585</v>
      </c>
      <c r="C22" s="8">
        <v>16935</v>
      </c>
      <c r="D22" s="8">
        <v>21</v>
      </c>
      <c r="E22" s="8">
        <v>413</v>
      </c>
      <c r="F22" s="8">
        <v>2037</v>
      </c>
      <c r="G22" s="8">
        <v>252</v>
      </c>
      <c r="H22" s="8">
        <v>262</v>
      </c>
      <c r="I22" s="8"/>
      <c r="J22" s="8">
        <f t="shared" si="0"/>
        <v>120520</v>
      </c>
      <c r="K22" s="8"/>
      <c r="L22" s="8">
        <f t="shared" si="1"/>
        <v>2723</v>
      </c>
      <c r="M22" s="8"/>
      <c r="N22" s="8">
        <f t="shared" si="2"/>
        <v>123243</v>
      </c>
      <c r="O22" s="7"/>
      <c r="P22" s="8">
        <f t="shared" si="3"/>
        <v>123505</v>
      </c>
    </row>
    <row r="23" spans="1:16" ht="12.75">
      <c r="A23" s="22">
        <f>A22+31</f>
        <v>38017</v>
      </c>
      <c r="B23" s="14">
        <v>93870</v>
      </c>
      <c r="C23" s="14">
        <v>16528</v>
      </c>
      <c r="D23" s="14">
        <v>20</v>
      </c>
      <c r="E23" s="14">
        <v>345</v>
      </c>
      <c r="F23" s="14">
        <v>2034</v>
      </c>
      <c r="G23" s="14">
        <v>264</v>
      </c>
      <c r="H23" s="14">
        <v>343</v>
      </c>
      <c r="I23" s="14"/>
      <c r="J23" s="14">
        <f t="shared" si="0"/>
        <v>110398</v>
      </c>
      <c r="K23" s="14"/>
      <c r="L23" s="14">
        <f t="shared" si="1"/>
        <v>2663</v>
      </c>
      <c r="M23" s="14"/>
      <c r="N23" s="14">
        <f t="shared" si="2"/>
        <v>113061</v>
      </c>
      <c r="O23" s="16"/>
      <c r="P23" s="14">
        <f t="shared" si="3"/>
        <v>113404</v>
      </c>
    </row>
    <row r="24" spans="1:16" ht="12.75">
      <c r="A24" s="21">
        <f>A23+29</f>
        <v>38046</v>
      </c>
      <c r="B24" s="8">
        <v>101452</v>
      </c>
      <c r="C24" s="8">
        <v>18709</v>
      </c>
      <c r="D24" s="8">
        <v>21</v>
      </c>
      <c r="E24" s="8">
        <v>367</v>
      </c>
      <c r="F24" s="8">
        <v>2104</v>
      </c>
      <c r="G24" s="8">
        <v>268</v>
      </c>
      <c r="H24" s="8">
        <v>429</v>
      </c>
      <c r="I24" s="8"/>
      <c r="J24" s="8">
        <f t="shared" si="0"/>
        <v>120161</v>
      </c>
      <c r="K24" s="8"/>
      <c r="L24" s="8">
        <f t="shared" si="1"/>
        <v>2760</v>
      </c>
      <c r="M24" s="8"/>
      <c r="N24" s="8">
        <f t="shared" si="2"/>
        <v>122921</v>
      </c>
      <c r="O24" s="7"/>
      <c r="P24" s="8">
        <f t="shared" si="3"/>
        <v>123350</v>
      </c>
    </row>
    <row r="25" spans="1:16" ht="12.75">
      <c r="A25" s="21">
        <f>A24+31</f>
        <v>38077</v>
      </c>
      <c r="B25" s="8">
        <v>114057</v>
      </c>
      <c r="C25" s="8">
        <v>20928</v>
      </c>
      <c r="D25" s="8">
        <v>24</v>
      </c>
      <c r="E25" s="8">
        <v>419</v>
      </c>
      <c r="F25" s="8">
        <v>2310</v>
      </c>
      <c r="G25" s="8">
        <v>317</v>
      </c>
      <c r="H25" s="8">
        <v>658</v>
      </c>
      <c r="I25" s="8"/>
      <c r="J25" s="8">
        <f t="shared" si="0"/>
        <v>134985</v>
      </c>
      <c r="K25" s="8"/>
      <c r="L25" s="8">
        <f t="shared" si="1"/>
        <v>3070</v>
      </c>
      <c r="M25" s="8"/>
      <c r="N25" s="8">
        <f t="shared" si="2"/>
        <v>138055</v>
      </c>
      <c r="O25" s="7"/>
      <c r="P25" s="8">
        <f t="shared" si="3"/>
        <v>138713</v>
      </c>
    </row>
    <row r="26" spans="1:16" ht="12.75">
      <c r="A26" s="21">
        <f>A25+30</f>
        <v>38107</v>
      </c>
      <c r="B26" s="8">
        <v>104848</v>
      </c>
      <c r="C26" s="8">
        <v>17548</v>
      </c>
      <c r="D26" s="8">
        <v>22</v>
      </c>
      <c r="E26" s="8">
        <v>559</v>
      </c>
      <c r="F26" s="8">
        <v>2263</v>
      </c>
      <c r="G26" s="8">
        <v>281</v>
      </c>
      <c r="H26" s="8">
        <v>534</v>
      </c>
      <c r="I26" s="8"/>
      <c r="J26" s="8">
        <f t="shared" si="0"/>
        <v>122396</v>
      </c>
      <c r="K26" s="8"/>
      <c r="L26" s="8">
        <f t="shared" si="1"/>
        <v>3125</v>
      </c>
      <c r="M26" s="8"/>
      <c r="N26" s="8">
        <f t="shared" si="2"/>
        <v>125521</v>
      </c>
      <c r="O26" s="7"/>
      <c r="P26" s="8">
        <f t="shared" si="3"/>
        <v>126055</v>
      </c>
    </row>
    <row r="27" spans="1:16" ht="12.75">
      <c r="A27" s="21">
        <f>A26+31</f>
        <v>38138</v>
      </c>
      <c r="B27" s="8">
        <v>112879</v>
      </c>
      <c r="C27" s="8">
        <v>19009</v>
      </c>
      <c r="D27" s="8">
        <v>21</v>
      </c>
      <c r="E27" s="8">
        <v>706</v>
      </c>
      <c r="F27" s="8">
        <v>2156</v>
      </c>
      <c r="G27" s="8">
        <v>323</v>
      </c>
      <c r="H27" s="8">
        <v>583</v>
      </c>
      <c r="I27" s="8"/>
      <c r="J27" s="8">
        <f t="shared" si="0"/>
        <v>131888</v>
      </c>
      <c r="K27" s="8"/>
      <c r="L27" s="8">
        <f t="shared" si="1"/>
        <v>3206</v>
      </c>
      <c r="M27" s="8"/>
      <c r="N27" s="8">
        <f t="shared" si="2"/>
        <v>135094</v>
      </c>
      <c r="O27" s="7"/>
      <c r="P27" s="8">
        <f t="shared" si="3"/>
        <v>135677</v>
      </c>
    </row>
    <row r="28" spans="1:16" ht="12.75">
      <c r="A28" s="21">
        <f>A27+30</f>
        <v>38168</v>
      </c>
      <c r="B28" s="8">
        <v>111653</v>
      </c>
      <c r="C28" s="8">
        <v>19168</v>
      </c>
      <c r="D28" s="8">
        <v>25</v>
      </c>
      <c r="E28" s="8">
        <v>854</v>
      </c>
      <c r="F28" s="8">
        <v>2369</v>
      </c>
      <c r="G28" s="8">
        <v>336</v>
      </c>
      <c r="H28" s="8">
        <v>380</v>
      </c>
      <c r="I28" s="8"/>
      <c r="J28" s="8">
        <f t="shared" si="0"/>
        <v>130821</v>
      </c>
      <c r="K28" s="8"/>
      <c r="L28" s="8">
        <f t="shared" si="1"/>
        <v>3584</v>
      </c>
      <c r="M28" s="8"/>
      <c r="N28" s="8">
        <f t="shared" si="2"/>
        <v>134405</v>
      </c>
      <c r="O28" s="7"/>
      <c r="P28" s="8">
        <f t="shared" si="3"/>
        <v>134785</v>
      </c>
    </row>
    <row r="29" spans="1:16" ht="12.75">
      <c r="A29" s="21">
        <f>A28+31</f>
        <v>38199</v>
      </c>
      <c r="B29" s="8">
        <v>115783</v>
      </c>
      <c r="C29" s="8">
        <v>18608</v>
      </c>
      <c r="D29" s="8">
        <v>26</v>
      </c>
      <c r="E29" s="8">
        <v>890</v>
      </c>
      <c r="F29" s="8">
        <v>2337</v>
      </c>
      <c r="G29" s="8">
        <v>323</v>
      </c>
      <c r="H29" s="8">
        <v>354</v>
      </c>
      <c r="I29" s="8"/>
      <c r="J29" s="8">
        <f t="shared" si="0"/>
        <v>134391</v>
      </c>
      <c r="K29" s="8"/>
      <c r="L29" s="8">
        <f t="shared" si="1"/>
        <v>3576</v>
      </c>
      <c r="M29" s="8"/>
      <c r="N29" s="8">
        <f t="shared" si="2"/>
        <v>137967</v>
      </c>
      <c r="O29" s="7"/>
      <c r="P29" s="8">
        <f t="shared" si="3"/>
        <v>138321</v>
      </c>
    </row>
    <row r="30" spans="1:16" ht="12.75">
      <c r="A30" s="21">
        <f>A29+31</f>
        <v>38230</v>
      </c>
      <c r="B30" s="8">
        <v>106472</v>
      </c>
      <c r="C30" s="8">
        <v>17247</v>
      </c>
      <c r="D30" s="8">
        <v>24</v>
      </c>
      <c r="E30" s="8">
        <v>888</v>
      </c>
      <c r="F30" s="8">
        <v>1916</v>
      </c>
      <c r="G30" s="8">
        <v>307</v>
      </c>
      <c r="H30" s="8">
        <v>245</v>
      </c>
      <c r="I30" s="8"/>
      <c r="J30" s="8">
        <f t="shared" si="0"/>
        <v>123719</v>
      </c>
      <c r="K30" s="8"/>
      <c r="L30" s="8">
        <f t="shared" si="1"/>
        <v>3135</v>
      </c>
      <c r="M30" s="8"/>
      <c r="N30" s="8">
        <f t="shared" si="2"/>
        <v>126854</v>
      </c>
      <c r="O30" s="7"/>
      <c r="P30" s="8">
        <f t="shared" si="3"/>
        <v>127099</v>
      </c>
    </row>
    <row r="31" spans="1:16" ht="12.75">
      <c r="A31" s="21">
        <f>A30+30</f>
        <v>38260</v>
      </c>
      <c r="B31" s="8">
        <v>109842</v>
      </c>
      <c r="C31" s="8">
        <v>20265</v>
      </c>
      <c r="D31" s="8">
        <v>29</v>
      </c>
      <c r="E31" s="8">
        <v>900</v>
      </c>
      <c r="F31" s="8">
        <v>2360</v>
      </c>
      <c r="G31" s="8">
        <v>334</v>
      </c>
      <c r="H31" s="8">
        <v>356</v>
      </c>
      <c r="I31" s="8"/>
      <c r="J31" s="8">
        <f t="shared" si="0"/>
        <v>130107</v>
      </c>
      <c r="K31" s="8"/>
      <c r="L31" s="8">
        <f t="shared" si="1"/>
        <v>3623</v>
      </c>
      <c r="M31" s="8"/>
      <c r="N31" s="8">
        <f t="shared" si="2"/>
        <v>133730</v>
      </c>
      <c r="O31" s="7"/>
      <c r="P31" s="8">
        <f t="shared" si="3"/>
        <v>134086</v>
      </c>
    </row>
    <row r="32" spans="1:16" ht="12.75">
      <c r="A32" s="21">
        <f>A31+31</f>
        <v>38291</v>
      </c>
      <c r="B32" s="8">
        <v>123581</v>
      </c>
      <c r="C32" s="8">
        <v>20943</v>
      </c>
      <c r="D32" s="8">
        <v>25</v>
      </c>
      <c r="E32" s="8">
        <v>864</v>
      </c>
      <c r="F32" s="8">
        <v>2489</v>
      </c>
      <c r="G32" s="8">
        <v>327</v>
      </c>
      <c r="H32" s="8">
        <v>412</v>
      </c>
      <c r="I32" s="8"/>
      <c r="J32" s="8">
        <f t="shared" si="0"/>
        <v>144524</v>
      </c>
      <c r="K32" s="8"/>
      <c r="L32" s="8">
        <f t="shared" si="1"/>
        <v>3705</v>
      </c>
      <c r="M32" s="8"/>
      <c r="N32" s="8">
        <f t="shared" si="2"/>
        <v>148229</v>
      </c>
      <c r="O32" s="7"/>
      <c r="P32" s="8">
        <f t="shared" si="3"/>
        <v>148641</v>
      </c>
    </row>
    <row r="33" spans="1:16" ht="12.75">
      <c r="A33" s="21">
        <f>A32+30</f>
        <v>38321</v>
      </c>
      <c r="B33" s="8">
        <v>118640</v>
      </c>
      <c r="C33" s="8">
        <v>19694</v>
      </c>
      <c r="D33" s="8">
        <v>23</v>
      </c>
      <c r="E33" s="8">
        <v>682</v>
      </c>
      <c r="F33" s="8">
        <v>2613</v>
      </c>
      <c r="G33" s="8">
        <v>328</v>
      </c>
      <c r="H33" s="8">
        <v>365</v>
      </c>
      <c r="I33" s="8"/>
      <c r="J33" s="8">
        <f t="shared" si="0"/>
        <v>138334</v>
      </c>
      <c r="K33" s="8"/>
      <c r="L33" s="8">
        <f t="shared" si="1"/>
        <v>3646</v>
      </c>
      <c r="M33" s="8"/>
      <c r="N33" s="8">
        <f t="shared" si="2"/>
        <v>141980</v>
      </c>
      <c r="O33" s="7"/>
      <c r="P33" s="8">
        <f t="shared" si="3"/>
        <v>142345</v>
      </c>
    </row>
    <row r="34" spans="1:16" ht="12.75">
      <c r="A34" s="21">
        <f>A33+31</f>
        <v>38352</v>
      </c>
      <c r="B34" s="8">
        <v>112108</v>
      </c>
      <c r="C34" s="8">
        <v>18804</v>
      </c>
      <c r="D34" s="8">
        <v>14</v>
      </c>
      <c r="E34" s="8">
        <v>695</v>
      </c>
      <c r="F34" s="8">
        <v>2477</v>
      </c>
      <c r="G34" s="8">
        <v>333</v>
      </c>
      <c r="H34" s="8">
        <v>382</v>
      </c>
      <c r="I34" s="8"/>
      <c r="J34" s="8">
        <f t="shared" si="0"/>
        <v>130912</v>
      </c>
      <c r="K34" s="8"/>
      <c r="L34" s="8">
        <f t="shared" si="1"/>
        <v>3519</v>
      </c>
      <c r="M34" s="8"/>
      <c r="N34" s="8">
        <f t="shared" si="2"/>
        <v>134431</v>
      </c>
      <c r="O34" s="7"/>
      <c r="P34" s="8">
        <f t="shared" si="3"/>
        <v>134813</v>
      </c>
    </row>
    <row r="35" spans="1:16" ht="12.75">
      <c r="A35" s="22">
        <f>A34+31</f>
        <v>38383</v>
      </c>
      <c r="B35" s="14">
        <v>98781</v>
      </c>
      <c r="C35" s="14">
        <v>18696</v>
      </c>
      <c r="D35" s="14">
        <v>16</v>
      </c>
      <c r="E35" s="14">
        <v>492</v>
      </c>
      <c r="F35" s="14">
        <v>2298</v>
      </c>
      <c r="G35" s="14">
        <v>304</v>
      </c>
      <c r="H35" s="14">
        <v>299</v>
      </c>
      <c r="I35" s="14"/>
      <c r="J35" s="14">
        <f t="shared" si="0"/>
        <v>117477</v>
      </c>
      <c r="K35" s="14"/>
      <c r="L35" s="14">
        <f t="shared" si="1"/>
        <v>3110</v>
      </c>
      <c r="M35" s="14"/>
      <c r="N35" s="14">
        <f t="shared" si="2"/>
        <v>120587</v>
      </c>
      <c r="O35" s="16"/>
      <c r="P35" s="14">
        <f t="shared" si="3"/>
        <v>120886</v>
      </c>
    </row>
    <row r="36" spans="1:16" ht="12.75">
      <c r="A36" s="21">
        <f>A35+28</f>
        <v>38411</v>
      </c>
      <c r="B36" s="8">
        <v>99555</v>
      </c>
      <c r="C36" s="8">
        <v>17539</v>
      </c>
      <c r="D36" s="8">
        <v>17</v>
      </c>
      <c r="E36" s="8">
        <v>545</v>
      </c>
      <c r="F36" s="8">
        <v>2392</v>
      </c>
      <c r="G36" s="8">
        <v>310</v>
      </c>
      <c r="H36" s="8">
        <v>496</v>
      </c>
      <c r="I36" s="8"/>
      <c r="J36" s="8">
        <f t="shared" si="0"/>
        <v>117094</v>
      </c>
      <c r="K36" s="8"/>
      <c r="L36" s="8">
        <f t="shared" si="1"/>
        <v>3264</v>
      </c>
      <c r="M36" s="8"/>
      <c r="N36" s="8">
        <f t="shared" si="2"/>
        <v>120358</v>
      </c>
      <c r="O36" s="7"/>
      <c r="P36" s="8">
        <f t="shared" si="3"/>
        <v>120854</v>
      </c>
    </row>
    <row r="37" spans="1:16" ht="12.75">
      <c r="A37" s="21">
        <f>A36+31</f>
        <v>38442</v>
      </c>
      <c r="B37" s="8">
        <v>109388</v>
      </c>
      <c r="C37" s="8">
        <v>20996</v>
      </c>
      <c r="D37" s="8">
        <v>19</v>
      </c>
      <c r="E37" s="8">
        <v>578</v>
      </c>
      <c r="F37" s="8">
        <v>2481</v>
      </c>
      <c r="G37" s="8">
        <v>368</v>
      </c>
      <c r="H37" s="8">
        <v>611</v>
      </c>
      <c r="I37" s="8"/>
      <c r="J37" s="8">
        <f t="shared" si="0"/>
        <v>130384</v>
      </c>
      <c r="K37" s="8"/>
      <c r="L37" s="8">
        <f t="shared" si="1"/>
        <v>3446</v>
      </c>
      <c r="M37" s="8"/>
      <c r="N37" s="8">
        <f t="shared" si="2"/>
        <v>133830</v>
      </c>
      <c r="O37" s="7"/>
      <c r="P37" s="8">
        <f t="shared" si="3"/>
        <v>134441</v>
      </c>
    </row>
    <row r="38" spans="1:16" ht="12.75">
      <c r="A38" s="21">
        <f>A37+30</f>
        <v>38472</v>
      </c>
      <c r="B38" s="8">
        <v>108058</v>
      </c>
      <c r="C38" s="8">
        <v>21490</v>
      </c>
      <c r="D38" s="8">
        <v>18</v>
      </c>
      <c r="E38" s="8">
        <v>569</v>
      </c>
      <c r="F38" s="8">
        <v>2251</v>
      </c>
      <c r="G38" s="8">
        <v>321</v>
      </c>
      <c r="H38" s="8">
        <v>684</v>
      </c>
      <c r="I38" s="8"/>
      <c r="J38" s="8">
        <f t="shared" si="0"/>
        <v>129548</v>
      </c>
      <c r="K38" s="8"/>
      <c r="L38" s="8">
        <f t="shared" si="1"/>
        <v>3159</v>
      </c>
      <c r="M38" s="8"/>
      <c r="N38" s="8">
        <f t="shared" si="2"/>
        <v>132707</v>
      </c>
      <c r="O38" s="7"/>
      <c r="P38" s="8">
        <f t="shared" si="3"/>
        <v>133391</v>
      </c>
    </row>
    <row r="39" spans="1:16" ht="12.75">
      <c r="A39" s="21">
        <f>A38+31</f>
        <v>38503</v>
      </c>
      <c r="B39" s="8">
        <v>110613</v>
      </c>
      <c r="C39" s="8">
        <v>20227</v>
      </c>
      <c r="D39" s="8">
        <v>17</v>
      </c>
      <c r="E39" s="8">
        <v>662</v>
      </c>
      <c r="F39" s="8">
        <v>1898</v>
      </c>
      <c r="G39" s="8">
        <v>369</v>
      </c>
      <c r="H39" s="8">
        <v>441</v>
      </c>
      <c r="I39" s="8"/>
      <c r="J39" s="8">
        <f t="shared" si="0"/>
        <v>130840</v>
      </c>
      <c r="K39" s="8"/>
      <c r="L39" s="8">
        <f t="shared" si="1"/>
        <v>2946</v>
      </c>
      <c r="M39" s="8"/>
      <c r="N39" s="8">
        <f t="shared" si="2"/>
        <v>133786</v>
      </c>
      <c r="O39" s="7"/>
      <c r="P39" s="8">
        <f t="shared" si="3"/>
        <v>134227</v>
      </c>
    </row>
    <row r="40" spans="1:16" ht="12.75">
      <c r="A40" s="21">
        <f>A39+30</f>
        <v>38533</v>
      </c>
      <c r="B40" s="8">
        <v>109861</v>
      </c>
      <c r="C40" s="8">
        <v>20957</v>
      </c>
      <c r="D40" s="8">
        <v>26</v>
      </c>
      <c r="E40" s="8">
        <v>939</v>
      </c>
      <c r="F40" s="8">
        <v>2281</v>
      </c>
      <c r="G40" s="8">
        <v>366</v>
      </c>
      <c r="H40" s="8">
        <v>358</v>
      </c>
      <c r="I40" s="8"/>
      <c r="J40" s="8">
        <f t="shared" si="0"/>
        <v>130818</v>
      </c>
      <c r="K40" s="8"/>
      <c r="L40" s="8">
        <f t="shared" si="1"/>
        <v>3612</v>
      </c>
      <c r="M40" s="8"/>
      <c r="N40" s="8">
        <f t="shared" si="2"/>
        <v>134430</v>
      </c>
      <c r="O40" s="7"/>
      <c r="P40" s="8">
        <f t="shared" si="3"/>
        <v>134788</v>
      </c>
    </row>
    <row r="41" spans="1:16" ht="12.75">
      <c r="A41" s="21">
        <f>A40+31</f>
        <v>38564</v>
      </c>
      <c r="B41" s="8">
        <v>110844</v>
      </c>
      <c r="C41" s="8">
        <v>19217</v>
      </c>
      <c r="D41" s="8">
        <v>21</v>
      </c>
      <c r="E41" s="8">
        <v>993</v>
      </c>
      <c r="F41" s="8">
        <v>1816</v>
      </c>
      <c r="G41" s="8">
        <v>353</v>
      </c>
      <c r="H41" s="8">
        <v>355</v>
      </c>
      <c r="I41" s="8"/>
      <c r="J41" s="8">
        <f t="shared" si="0"/>
        <v>130061</v>
      </c>
      <c r="K41" s="8"/>
      <c r="L41" s="8">
        <f t="shared" si="1"/>
        <v>3183</v>
      </c>
      <c r="M41" s="8"/>
      <c r="N41" s="8">
        <f t="shared" si="2"/>
        <v>133244</v>
      </c>
      <c r="O41" s="7"/>
      <c r="P41" s="8">
        <f t="shared" si="3"/>
        <v>133599</v>
      </c>
    </row>
    <row r="42" spans="1:16" ht="12.75">
      <c r="A42" s="21">
        <f>A41+31</f>
        <v>38595</v>
      </c>
      <c r="B42" s="8">
        <v>103194</v>
      </c>
      <c r="C42" s="8">
        <v>19055</v>
      </c>
      <c r="D42" s="8">
        <v>18</v>
      </c>
      <c r="E42" s="8">
        <v>1109</v>
      </c>
      <c r="F42" s="8">
        <v>2290</v>
      </c>
      <c r="G42" s="8">
        <v>353</v>
      </c>
      <c r="H42" s="8">
        <v>340</v>
      </c>
      <c r="I42" s="8"/>
      <c r="J42" s="8">
        <f t="shared" si="0"/>
        <v>122249</v>
      </c>
      <c r="K42" s="8"/>
      <c r="L42" s="8">
        <f t="shared" si="1"/>
        <v>3770</v>
      </c>
      <c r="M42" s="8"/>
      <c r="N42" s="8">
        <f t="shared" si="2"/>
        <v>126019</v>
      </c>
      <c r="O42" s="7"/>
      <c r="P42" s="8">
        <f t="shared" si="3"/>
        <v>126359</v>
      </c>
    </row>
    <row r="43" spans="1:16" ht="12.75">
      <c r="A43" s="21">
        <f>A42+30</f>
        <v>38625</v>
      </c>
      <c r="B43" s="8">
        <v>109000</v>
      </c>
      <c r="C43" s="8">
        <v>20085</v>
      </c>
      <c r="D43" s="8">
        <v>18</v>
      </c>
      <c r="E43" s="8">
        <v>919</v>
      </c>
      <c r="F43" s="8">
        <v>2896</v>
      </c>
      <c r="G43" s="8">
        <v>370</v>
      </c>
      <c r="H43" s="8">
        <v>467</v>
      </c>
      <c r="I43" s="8"/>
      <c r="J43" s="8">
        <f aca="true" t="shared" si="4" ref="J43:J74">B43+C43</f>
        <v>129085</v>
      </c>
      <c r="K43" s="8"/>
      <c r="L43" s="8">
        <f t="shared" si="1"/>
        <v>4203</v>
      </c>
      <c r="M43" s="8"/>
      <c r="N43" s="8">
        <f t="shared" si="2"/>
        <v>133288</v>
      </c>
      <c r="O43" s="7"/>
      <c r="P43" s="8">
        <f aca="true" t="shared" si="5" ref="P43:P74">N43+H43</f>
        <v>133755</v>
      </c>
    </row>
    <row r="44" spans="1:16" ht="12.75">
      <c r="A44" s="21">
        <f>A43+31</f>
        <v>38656</v>
      </c>
      <c r="B44" s="8">
        <v>124648</v>
      </c>
      <c r="C44" s="8">
        <v>20368</v>
      </c>
      <c r="D44" s="8">
        <v>13</v>
      </c>
      <c r="E44" s="8">
        <v>720</v>
      </c>
      <c r="F44" s="8">
        <v>3002</v>
      </c>
      <c r="G44" s="8">
        <v>346</v>
      </c>
      <c r="H44" s="8">
        <v>366</v>
      </c>
      <c r="I44" s="8"/>
      <c r="J44" s="8">
        <f t="shared" si="4"/>
        <v>145016</v>
      </c>
      <c r="K44" s="8"/>
      <c r="L44" s="8">
        <f t="shared" si="1"/>
        <v>4081</v>
      </c>
      <c r="M44" s="8"/>
      <c r="N44" s="8">
        <f t="shared" si="2"/>
        <v>149097</v>
      </c>
      <c r="O44" s="7"/>
      <c r="P44" s="8">
        <f t="shared" si="5"/>
        <v>149463</v>
      </c>
    </row>
    <row r="45" spans="1:16" ht="12.75">
      <c r="A45" s="21">
        <f>A44+30</f>
        <v>38686</v>
      </c>
      <c r="B45" s="8">
        <v>111801</v>
      </c>
      <c r="C45" s="8">
        <v>20911</v>
      </c>
      <c r="D45" s="8">
        <v>13</v>
      </c>
      <c r="E45" s="8">
        <v>577</v>
      </c>
      <c r="F45" s="8">
        <v>3089</v>
      </c>
      <c r="G45" s="8">
        <v>355</v>
      </c>
      <c r="H45" s="8">
        <v>341</v>
      </c>
      <c r="I45" s="8"/>
      <c r="J45" s="8">
        <f t="shared" si="4"/>
        <v>132712</v>
      </c>
      <c r="K45" s="8"/>
      <c r="L45" s="8">
        <f t="shared" si="1"/>
        <v>4034</v>
      </c>
      <c r="M45" s="8"/>
      <c r="N45" s="8">
        <f t="shared" si="2"/>
        <v>136746</v>
      </c>
      <c r="O45" s="7"/>
      <c r="P45" s="8">
        <f t="shared" si="5"/>
        <v>137087</v>
      </c>
    </row>
    <row r="46" spans="1:16" ht="12.75">
      <c r="A46" s="21">
        <f>A45+31</f>
        <v>38717</v>
      </c>
      <c r="B46" s="30">
        <v>110233</v>
      </c>
      <c r="C46" s="30">
        <v>18871</v>
      </c>
      <c r="D46" s="30">
        <v>12</v>
      </c>
      <c r="E46" s="30">
        <v>645</v>
      </c>
      <c r="F46" s="30">
        <v>3095</v>
      </c>
      <c r="G46" s="30">
        <v>349</v>
      </c>
      <c r="H46" s="8">
        <v>206</v>
      </c>
      <c r="I46" s="8"/>
      <c r="J46" s="8">
        <f t="shared" si="4"/>
        <v>129104</v>
      </c>
      <c r="K46" s="8"/>
      <c r="L46" s="8">
        <f t="shared" si="1"/>
        <v>4101</v>
      </c>
      <c r="M46" s="8"/>
      <c r="N46" s="8">
        <f t="shared" si="2"/>
        <v>133205</v>
      </c>
      <c r="O46" s="7"/>
      <c r="P46" s="8">
        <f t="shared" si="5"/>
        <v>133411</v>
      </c>
    </row>
    <row r="47" spans="1:16" ht="12.75">
      <c r="A47" s="22">
        <f>A46+31</f>
        <v>38748</v>
      </c>
      <c r="B47" s="14">
        <v>101573</v>
      </c>
      <c r="C47" s="14">
        <v>18512</v>
      </c>
      <c r="D47" s="14">
        <v>11</v>
      </c>
      <c r="E47" s="14">
        <v>467</v>
      </c>
      <c r="F47" s="14">
        <v>2835</v>
      </c>
      <c r="G47" s="14">
        <v>335</v>
      </c>
      <c r="H47" s="14">
        <v>159</v>
      </c>
      <c r="I47" s="14"/>
      <c r="J47" s="14">
        <f t="shared" si="4"/>
        <v>120085</v>
      </c>
      <c r="K47" s="14"/>
      <c r="L47" s="14">
        <f t="shared" si="1"/>
        <v>3648</v>
      </c>
      <c r="M47" s="14"/>
      <c r="N47" s="14">
        <f t="shared" si="2"/>
        <v>123733</v>
      </c>
      <c r="O47" s="16"/>
      <c r="P47" s="14">
        <f t="shared" si="5"/>
        <v>123892</v>
      </c>
    </row>
    <row r="48" spans="1:16" ht="12.75">
      <c r="A48" s="21">
        <f>A47+28</f>
        <v>38776</v>
      </c>
      <c r="B48" s="8">
        <v>100281</v>
      </c>
      <c r="C48" s="8">
        <v>17213</v>
      </c>
      <c r="D48" s="8">
        <v>11</v>
      </c>
      <c r="E48" s="8">
        <v>650</v>
      </c>
      <c r="F48" s="8">
        <v>2886</v>
      </c>
      <c r="G48" s="8">
        <v>358</v>
      </c>
      <c r="H48" s="8">
        <v>245</v>
      </c>
      <c r="I48" s="8"/>
      <c r="J48" s="8">
        <f t="shared" si="4"/>
        <v>117494</v>
      </c>
      <c r="K48" s="8"/>
      <c r="L48" s="8">
        <f t="shared" si="1"/>
        <v>3905</v>
      </c>
      <c r="M48" s="8"/>
      <c r="N48" s="8">
        <f t="shared" si="2"/>
        <v>121399</v>
      </c>
      <c r="O48" s="7"/>
      <c r="P48" s="8">
        <f t="shared" si="5"/>
        <v>121644</v>
      </c>
    </row>
    <row r="49" spans="1:16" ht="12.75">
      <c r="A49" s="21">
        <f>A48+31</f>
        <v>38807</v>
      </c>
      <c r="B49" s="8">
        <v>115062</v>
      </c>
      <c r="C49" s="8">
        <v>22214</v>
      </c>
      <c r="D49" s="8">
        <v>15</v>
      </c>
      <c r="E49" s="8">
        <v>707</v>
      </c>
      <c r="F49" s="8">
        <v>3528</v>
      </c>
      <c r="G49" s="8">
        <v>373</v>
      </c>
      <c r="H49" s="8">
        <v>386</v>
      </c>
      <c r="I49" s="8"/>
      <c r="J49" s="8">
        <f t="shared" si="4"/>
        <v>137276</v>
      </c>
      <c r="K49" s="8"/>
      <c r="L49" s="8">
        <f t="shared" si="1"/>
        <v>4623</v>
      </c>
      <c r="M49" s="8"/>
      <c r="N49" s="8">
        <f t="shared" si="2"/>
        <v>141899</v>
      </c>
      <c r="O49" s="7"/>
      <c r="P49" s="8">
        <f t="shared" si="5"/>
        <v>142285</v>
      </c>
    </row>
    <row r="50" spans="1:16" ht="12.75">
      <c r="A50" s="21">
        <f>A49+30</f>
        <v>38837</v>
      </c>
      <c r="B50" s="8">
        <v>102026</v>
      </c>
      <c r="C50" s="8">
        <v>19834</v>
      </c>
      <c r="D50" s="8">
        <v>11</v>
      </c>
      <c r="E50" s="8">
        <v>714</v>
      </c>
      <c r="F50" s="8">
        <v>3034</v>
      </c>
      <c r="G50" s="8">
        <v>326</v>
      </c>
      <c r="H50" s="8">
        <v>313</v>
      </c>
      <c r="I50" s="8"/>
      <c r="J50" s="8">
        <f t="shared" si="4"/>
        <v>121860</v>
      </c>
      <c r="K50" s="8"/>
      <c r="L50" s="8">
        <f t="shared" si="1"/>
        <v>4085</v>
      </c>
      <c r="M50" s="8"/>
      <c r="N50" s="8">
        <f t="shared" si="2"/>
        <v>125945</v>
      </c>
      <c r="O50" s="7"/>
      <c r="P50" s="8">
        <f t="shared" si="5"/>
        <v>126258</v>
      </c>
    </row>
    <row r="51" spans="1:16" ht="12.75">
      <c r="A51" s="21">
        <f>A50+31</f>
        <v>38868</v>
      </c>
      <c r="B51" s="8">
        <v>105445</v>
      </c>
      <c r="C51" s="8">
        <v>19344</v>
      </c>
      <c r="D51" s="8">
        <v>22</v>
      </c>
      <c r="E51" s="8">
        <v>565</v>
      </c>
      <c r="F51" s="8">
        <v>3092</v>
      </c>
      <c r="G51" s="8">
        <v>365</v>
      </c>
      <c r="H51" s="8">
        <v>387</v>
      </c>
      <c r="I51" s="8"/>
      <c r="J51" s="8">
        <f t="shared" si="4"/>
        <v>124789</v>
      </c>
      <c r="K51" s="8"/>
      <c r="L51" s="8">
        <f t="shared" si="1"/>
        <v>4044</v>
      </c>
      <c r="M51" s="8"/>
      <c r="N51" s="8">
        <f t="shared" si="2"/>
        <v>128833</v>
      </c>
      <c r="O51" s="7"/>
      <c r="P51" s="8">
        <f t="shared" si="5"/>
        <v>129220</v>
      </c>
    </row>
    <row r="52" spans="1:16" ht="12.75">
      <c r="A52" s="21">
        <f>A51+30</f>
        <v>38898</v>
      </c>
      <c r="B52" s="8">
        <v>107263</v>
      </c>
      <c r="C52" s="8">
        <v>20857</v>
      </c>
      <c r="D52" s="8">
        <v>14</v>
      </c>
      <c r="E52" s="8">
        <v>459</v>
      </c>
      <c r="F52" s="8">
        <v>4318</v>
      </c>
      <c r="G52" s="8">
        <v>369</v>
      </c>
      <c r="H52" s="8">
        <v>192</v>
      </c>
      <c r="I52" s="8"/>
      <c r="J52" s="8">
        <f t="shared" si="4"/>
        <v>128120</v>
      </c>
      <c r="K52" s="8"/>
      <c r="L52" s="8">
        <f t="shared" si="1"/>
        <v>5160</v>
      </c>
      <c r="M52" s="8"/>
      <c r="N52" s="8">
        <f t="shared" si="2"/>
        <v>133280</v>
      </c>
      <c r="O52" s="7"/>
      <c r="P52" s="8">
        <f t="shared" si="5"/>
        <v>133472</v>
      </c>
    </row>
    <row r="53" spans="1:16" ht="12.75">
      <c r="A53" s="21">
        <f>A52+31</f>
        <v>38929</v>
      </c>
      <c r="B53" s="8">
        <v>107589</v>
      </c>
      <c r="C53" s="8">
        <v>18486</v>
      </c>
      <c r="D53" s="8">
        <v>18</v>
      </c>
      <c r="E53" s="8">
        <v>440</v>
      </c>
      <c r="F53" s="8">
        <v>4053</v>
      </c>
      <c r="G53" s="8">
        <v>316</v>
      </c>
      <c r="H53" s="8">
        <v>213</v>
      </c>
      <c r="I53" s="8"/>
      <c r="J53" s="8">
        <f t="shared" si="4"/>
        <v>126075</v>
      </c>
      <c r="K53" s="8"/>
      <c r="L53" s="8">
        <f t="shared" si="1"/>
        <v>4827</v>
      </c>
      <c r="M53" s="8"/>
      <c r="N53" s="8">
        <f t="shared" si="2"/>
        <v>130902</v>
      </c>
      <c r="O53" s="7"/>
      <c r="P53" s="8">
        <f t="shared" si="5"/>
        <v>131115</v>
      </c>
    </row>
    <row r="54" spans="1:16" ht="12.75">
      <c r="A54" s="21">
        <f>A53+31</f>
        <v>38960</v>
      </c>
      <c r="B54" s="8">
        <v>101564</v>
      </c>
      <c r="C54" s="8">
        <v>18111</v>
      </c>
      <c r="D54" s="8">
        <v>12</v>
      </c>
      <c r="E54" s="8">
        <v>569</v>
      </c>
      <c r="F54" s="8">
        <v>3185</v>
      </c>
      <c r="G54" s="8">
        <v>355</v>
      </c>
      <c r="H54" s="8">
        <v>145</v>
      </c>
      <c r="I54" s="8"/>
      <c r="J54" s="8">
        <f t="shared" si="4"/>
        <v>119675</v>
      </c>
      <c r="K54" s="8"/>
      <c r="L54" s="8">
        <f t="shared" si="1"/>
        <v>4121</v>
      </c>
      <c r="M54" s="8"/>
      <c r="N54" s="8">
        <f t="shared" si="2"/>
        <v>123796</v>
      </c>
      <c r="O54" s="7"/>
      <c r="P54" s="8">
        <f t="shared" si="5"/>
        <v>123941</v>
      </c>
    </row>
    <row r="55" spans="1:16" ht="12.75">
      <c r="A55" s="21">
        <f>A54+30</f>
        <v>38990</v>
      </c>
      <c r="B55" s="8">
        <v>106925</v>
      </c>
      <c r="C55" s="8">
        <v>18804</v>
      </c>
      <c r="D55" s="8">
        <v>13</v>
      </c>
      <c r="E55" s="8">
        <v>382</v>
      </c>
      <c r="F55" s="8">
        <v>3528</v>
      </c>
      <c r="G55" s="8">
        <v>356</v>
      </c>
      <c r="H55" s="8">
        <v>322</v>
      </c>
      <c r="I55" s="8"/>
      <c r="J55" s="8">
        <f t="shared" si="4"/>
        <v>125729</v>
      </c>
      <c r="K55" s="8"/>
      <c r="L55" s="8">
        <f t="shared" si="1"/>
        <v>4279</v>
      </c>
      <c r="M55" s="8"/>
      <c r="N55" s="8">
        <f t="shared" si="2"/>
        <v>130008</v>
      </c>
      <c r="O55" s="7"/>
      <c r="P55" s="8">
        <f t="shared" si="5"/>
        <v>130330</v>
      </c>
    </row>
    <row r="56" spans="1:16" ht="12.75">
      <c r="A56" s="21">
        <f>A55+31</f>
        <v>39021</v>
      </c>
      <c r="B56" s="8">
        <v>111120</v>
      </c>
      <c r="C56" s="8">
        <v>19393</v>
      </c>
      <c r="D56" s="8">
        <v>15</v>
      </c>
      <c r="E56" s="8">
        <v>382</v>
      </c>
      <c r="F56" s="8">
        <v>3089</v>
      </c>
      <c r="G56" s="8">
        <v>324</v>
      </c>
      <c r="H56" s="8">
        <v>240</v>
      </c>
      <c r="I56" s="8"/>
      <c r="J56" s="8">
        <f t="shared" si="4"/>
        <v>130513</v>
      </c>
      <c r="K56" s="8"/>
      <c r="L56" s="8">
        <f t="shared" si="1"/>
        <v>3810</v>
      </c>
      <c r="M56" s="8"/>
      <c r="N56" s="8">
        <f t="shared" si="2"/>
        <v>134323</v>
      </c>
      <c r="O56" s="7"/>
      <c r="P56" s="8">
        <f t="shared" si="5"/>
        <v>134563</v>
      </c>
    </row>
    <row r="57" spans="1:16" ht="12.75">
      <c r="A57" s="21">
        <f>A56+30</f>
        <v>39051</v>
      </c>
      <c r="B57" s="8">
        <v>109453</v>
      </c>
      <c r="C57" s="8">
        <v>19201</v>
      </c>
      <c r="D57" s="8">
        <v>29</v>
      </c>
      <c r="E57" s="8">
        <v>556</v>
      </c>
      <c r="F57" s="8">
        <v>1882</v>
      </c>
      <c r="G57" s="8">
        <v>337</v>
      </c>
      <c r="H57" s="8">
        <v>245</v>
      </c>
      <c r="I57" s="8"/>
      <c r="J57" s="8">
        <f t="shared" si="4"/>
        <v>128654</v>
      </c>
      <c r="K57" s="8"/>
      <c r="L57" s="8">
        <f t="shared" si="1"/>
        <v>2804</v>
      </c>
      <c r="M57" s="8"/>
      <c r="N57" s="8">
        <f t="shared" si="2"/>
        <v>131458</v>
      </c>
      <c r="O57" s="7"/>
      <c r="P57" s="8">
        <f t="shared" si="5"/>
        <v>131703</v>
      </c>
    </row>
    <row r="58" spans="1:16" ht="12.75">
      <c r="A58" s="21">
        <f>A57+31</f>
        <v>39082</v>
      </c>
      <c r="B58" s="8">
        <v>96112</v>
      </c>
      <c r="C58" s="8">
        <v>15983</v>
      </c>
      <c r="D58" s="8">
        <v>26</v>
      </c>
      <c r="E58" s="8">
        <v>398</v>
      </c>
      <c r="F58" s="8">
        <v>1288</v>
      </c>
      <c r="G58" s="8">
        <v>299</v>
      </c>
      <c r="H58" s="8">
        <v>198</v>
      </c>
      <c r="I58" s="8"/>
      <c r="J58" s="8">
        <f t="shared" si="4"/>
        <v>112095</v>
      </c>
      <c r="K58" s="8"/>
      <c r="L58" s="8">
        <f t="shared" si="1"/>
        <v>2011</v>
      </c>
      <c r="M58" s="8"/>
      <c r="N58" s="8">
        <f t="shared" si="2"/>
        <v>114106</v>
      </c>
      <c r="O58" s="7"/>
      <c r="P58" s="8">
        <f t="shared" si="5"/>
        <v>114304</v>
      </c>
    </row>
    <row r="59" spans="1:16" ht="12.75">
      <c r="A59" s="22">
        <f>A58+31</f>
        <v>39113</v>
      </c>
      <c r="B59" s="14">
        <v>95644</v>
      </c>
      <c r="C59" s="14">
        <v>15954</v>
      </c>
      <c r="D59" s="14">
        <v>19</v>
      </c>
      <c r="E59" s="14">
        <v>313</v>
      </c>
      <c r="F59" s="14">
        <v>1585</v>
      </c>
      <c r="G59" s="14">
        <v>328</v>
      </c>
      <c r="H59" s="14">
        <v>202.4</v>
      </c>
      <c r="I59" s="14"/>
      <c r="J59" s="14">
        <f t="shared" si="4"/>
        <v>111598</v>
      </c>
      <c r="K59" s="14"/>
      <c r="L59" s="14">
        <f t="shared" si="1"/>
        <v>2245</v>
      </c>
      <c r="M59" s="14"/>
      <c r="N59" s="14">
        <f t="shared" si="2"/>
        <v>113843</v>
      </c>
      <c r="O59" s="16"/>
      <c r="P59" s="14">
        <f t="shared" si="5"/>
        <v>114045.4</v>
      </c>
    </row>
    <row r="60" spans="1:16" ht="12.75">
      <c r="A60" s="21">
        <f>A59+28</f>
        <v>39141</v>
      </c>
      <c r="B60" s="8">
        <v>98403</v>
      </c>
      <c r="C60" s="8">
        <v>15294</v>
      </c>
      <c r="D60" s="8">
        <v>19</v>
      </c>
      <c r="E60" s="8">
        <v>392</v>
      </c>
      <c r="F60" s="8">
        <v>1683</v>
      </c>
      <c r="G60" s="8">
        <v>373</v>
      </c>
      <c r="H60" s="8">
        <v>335</v>
      </c>
      <c r="I60" s="8"/>
      <c r="J60" s="8">
        <f t="shared" si="4"/>
        <v>113697</v>
      </c>
      <c r="K60" s="8"/>
      <c r="L60" s="8">
        <f t="shared" si="1"/>
        <v>2467</v>
      </c>
      <c r="M60" s="8"/>
      <c r="N60" s="8">
        <f t="shared" si="2"/>
        <v>116164</v>
      </c>
      <c r="O60" s="7"/>
      <c r="P60" s="8">
        <f t="shared" si="5"/>
        <v>116499</v>
      </c>
    </row>
    <row r="61" spans="1:16" ht="12.75">
      <c r="A61" s="21">
        <f>A60+31</f>
        <v>39172</v>
      </c>
      <c r="B61" s="8">
        <v>112256</v>
      </c>
      <c r="C61" s="8">
        <v>17606</v>
      </c>
      <c r="D61" s="8">
        <v>28</v>
      </c>
      <c r="E61" s="8">
        <v>417</v>
      </c>
      <c r="F61" s="8">
        <v>1697</v>
      </c>
      <c r="G61" s="8">
        <v>361</v>
      </c>
      <c r="H61" s="8">
        <v>334</v>
      </c>
      <c r="I61" s="8"/>
      <c r="J61" s="8">
        <f t="shared" si="4"/>
        <v>129862</v>
      </c>
      <c r="K61" s="8"/>
      <c r="L61" s="8">
        <f t="shared" si="1"/>
        <v>2503</v>
      </c>
      <c r="M61" s="8"/>
      <c r="N61" s="8">
        <f t="shared" si="2"/>
        <v>132365</v>
      </c>
      <c r="O61" s="7"/>
      <c r="P61" s="8">
        <f t="shared" si="5"/>
        <v>132699</v>
      </c>
    </row>
    <row r="62" spans="1:16" ht="12.75">
      <c r="A62" s="21">
        <f>A61+30</f>
        <v>39202</v>
      </c>
      <c r="B62" s="8">
        <v>104441</v>
      </c>
      <c r="C62" s="8">
        <v>16628</v>
      </c>
      <c r="D62" s="8">
        <v>18</v>
      </c>
      <c r="E62" s="8">
        <v>345</v>
      </c>
      <c r="F62" s="8">
        <v>1581</v>
      </c>
      <c r="G62" s="8">
        <v>307</v>
      </c>
      <c r="H62" s="8">
        <v>308.6</v>
      </c>
      <c r="I62" s="8"/>
      <c r="J62" s="8">
        <f t="shared" si="4"/>
        <v>121069</v>
      </c>
      <c r="K62" s="8"/>
      <c r="L62" s="8">
        <f t="shared" si="1"/>
        <v>2251</v>
      </c>
      <c r="M62" s="8"/>
      <c r="N62" s="8">
        <f t="shared" si="2"/>
        <v>123320</v>
      </c>
      <c r="O62" s="7"/>
      <c r="P62" s="8">
        <f t="shared" si="5"/>
        <v>123628.6</v>
      </c>
    </row>
    <row r="63" spans="1:16" ht="12.75">
      <c r="A63" s="21">
        <f>A62+31</f>
        <v>39233</v>
      </c>
      <c r="B63" s="8">
        <v>111613</v>
      </c>
      <c r="C63" s="8">
        <v>17320</v>
      </c>
      <c r="D63" s="8">
        <v>23</v>
      </c>
      <c r="E63" s="8">
        <v>400</v>
      </c>
      <c r="F63" s="8">
        <v>1420</v>
      </c>
      <c r="G63" s="8">
        <v>371</v>
      </c>
      <c r="H63" s="8">
        <v>279</v>
      </c>
      <c r="I63" s="8"/>
      <c r="J63" s="8">
        <f t="shared" si="4"/>
        <v>128933</v>
      </c>
      <c r="K63" s="8"/>
      <c r="L63" s="8">
        <f t="shared" si="1"/>
        <v>2214</v>
      </c>
      <c r="M63" s="8"/>
      <c r="N63" s="8">
        <f t="shared" si="2"/>
        <v>131147</v>
      </c>
      <c r="O63" s="7"/>
      <c r="P63" s="8">
        <f t="shared" si="5"/>
        <v>131426</v>
      </c>
    </row>
    <row r="64" spans="1:16" ht="12.75">
      <c r="A64" s="21">
        <f>A63+30</f>
        <v>39263</v>
      </c>
      <c r="B64" s="8">
        <v>111857</v>
      </c>
      <c r="C64" s="8">
        <v>17713</v>
      </c>
      <c r="D64" s="8">
        <v>23.37</v>
      </c>
      <c r="E64" s="8">
        <v>397</v>
      </c>
      <c r="F64" s="8">
        <v>1282</v>
      </c>
      <c r="G64" s="8">
        <v>338.479</v>
      </c>
      <c r="H64" s="8">
        <v>246</v>
      </c>
      <c r="I64" s="8"/>
      <c r="J64" s="8">
        <f t="shared" si="4"/>
        <v>129570</v>
      </c>
      <c r="K64" s="8"/>
      <c r="L64" s="8">
        <f t="shared" si="1"/>
        <v>2040.849</v>
      </c>
      <c r="M64" s="8"/>
      <c r="N64" s="8">
        <f t="shared" si="2"/>
        <v>131610.849</v>
      </c>
      <c r="O64" s="7"/>
      <c r="P64" s="8">
        <f t="shared" si="5"/>
        <v>131856.849</v>
      </c>
    </row>
    <row r="65" spans="1:16" ht="12.75">
      <c r="A65" s="21">
        <f>A64+31</f>
        <v>39294</v>
      </c>
      <c r="B65" s="8">
        <v>111874</v>
      </c>
      <c r="C65" s="8">
        <v>18052</v>
      </c>
      <c r="D65" s="8">
        <v>21</v>
      </c>
      <c r="E65" s="8">
        <v>384</v>
      </c>
      <c r="F65" s="8">
        <v>1481</v>
      </c>
      <c r="G65" s="8">
        <v>315</v>
      </c>
      <c r="H65" s="8">
        <v>157</v>
      </c>
      <c r="I65" s="8"/>
      <c r="J65" s="8">
        <f t="shared" si="4"/>
        <v>129926</v>
      </c>
      <c r="K65" s="8"/>
      <c r="L65" s="8">
        <f t="shared" si="1"/>
        <v>2201</v>
      </c>
      <c r="M65" s="8"/>
      <c r="N65" s="8">
        <f t="shared" si="2"/>
        <v>132127</v>
      </c>
      <c r="O65" s="7"/>
      <c r="P65" s="8">
        <f t="shared" si="5"/>
        <v>132284</v>
      </c>
    </row>
    <row r="66" spans="1:16" ht="12.75">
      <c r="A66" s="21">
        <f>A65+31</f>
        <v>39325</v>
      </c>
      <c r="B66" s="8">
        <v>109516</v>
      </c>
      <c r="C66" s="8">
        <v>18384</v>
      </c>
      <c r="D66" s="8">
        <v>23</v>
      </c>
      <c r="E66" s="8">
        <v>382</v>
      </c>
      <c r="F66" s="8">
        <v>1717</v>
      </c>
      <c r="G66" s="8">
        <v>355</v>
      </c>
      <c r="H66" s="8">
        <v>213</v>
      </c>
      <c r="I66" s="8"/>
      <c r="J66" s="8">
        <f t="shared" si="4"/>
        <v>127900</v>
      </c>
      <c r="K66" s="8"/>
      <c r="L66" s="8">
        <f t="shared" si="1"/>
        <v>2477</v>
      </c>
      <c r="M66" s="8"/>
      <c r="N66" s="8">
        <f t="shared" si="2"/>
        <v>130377</v>
      </c>
      <c r="O66" s="7"/>
      <c r="P66" s="8">
        <f t="shared" si="5"/>
        <v>130590</v>
      </c>
    </row>
    <row r="67" spans="1:16" ht="12.75">
      <c r="A67" s="21">
        <f>A66+30</f>
        <v>39355</v>
      </c>
      <c r="B67" s="8">
        <v>114623.84</v>
      </c>
      <c r="C67" s="8">
        <v>17081.903</v>
      </c>
      <c r="D67" s="8">
        <v>26.293</v>
      </c>
      <c r="E67" s="8">
        <v>374.626</v>
      </c>
      <c r="F67" s="8">
        <v>2035.791</v>
      </c>
      <c r="G67" s="8">
        <v>327.476</v>
      </c>
      <c r="H67" s="8">
        <v>254</v>
      </c>
      <c r="I67" s="8"/>
      <c r="J67" s="8">
        <f t="shared" si="4"/>
        <v>131705.743</v>
      </c>
      <c r="K67" s="8"/>
      <c r="L67" s="8">
        <f t="shared" si="1"/>
        <v>2764.186</v>
      </c>
      <c r="M67" s="8"/>
      <c r="N67" s="8">
        <f t="shared" si="2"/>
        <v>134469.92899999997</v>
      </c>
      <c r="O67" s="7"/>
      <c r="P67" s="8">
        <f t="shared" si="5"/>
        <v>134723.92899999997</v>
      </c>
    </row>
    <row r="68" spans="1:16" ht="12.75">
      <c r="A68" s="21">
        <f>A67+31</f>
        <v>39386</v>
      </c>
      <c r="B68" s="8">
        <v>114662</v>
      </c>
      <c r="C68" s="8">
        <v>18742</v>
      </c>
      <c r="D68" s="8">
        <v>26</v>
      </c>
      <c r="E68" s="8">
        <v>304</v>
      </c>
      <c r="F68" s="8">
        <v>2064</v>
      </c>
      <c r="G68" s="8">
        <v>306</v>
      </c>
      <c r="H68" s="8">
        <v>239</v>
      </c>
      <c r="I68" s="8"/>
      <c r="J68" s="8">
        <f t="shared" si="4"/>
        <v>133404</v>
      </c>
      <c r="K68" s="8"/>
      <c r="L68" s="8">
        <f t="shared" si="1"/>
        <v>2700</v>
      </c>
      <c r="M68" s="8"/>
      <c r="N68" s="8">
        <f t="shared" si="2"/>
        <v>136104</v>
      </c>
      <c r="O68" s="7"/>
      <c r="P68" s="8">
        <f t="shared" si="5"/>
        <v>136343</v>
      </c>
    </row>
    <row r="69" spans="1:16" ht="12.75">
      <c r="A69" s="21">
        <f>A68+30</f>
        <v>39416</v>
      </c>
      <c r="B69" s="8">
        <v>116456</v>
      </c>
      <c r="C69" s="8">
        <v>18401</v>
      </c>
      <c r="D69" s="8">
        <v>37</v>
      </c>
      <c r="E69" s="8">
        <v>341</v>
      </c>
      <c r="F69" s="8">
        <v>2063</v>
      </c>
      <c r="G69" s="8">
        <v>330</v>
      </c>
      <c r="H69" s="8">
        <v>198</v>
      </c>
      <c r="I69" s="8"/>
      <c r="J69" s="8">
        <f t="shared" si="4"/>
        <v>134857</v>
      </c>
      <c r="K69" s="8"/>
      <c r="L69" s="8">
        <f t="shared" si="1"/>
        <v>2771</v>
      </c>
      <c r="M69" s="8"/>
      <c r="N69" s="8">
        <f t="shared" si="2"/>
        <v>137628</v>
      </c>
      <c r="O69" s="7"/>
      <c r="P69" s="8">
        <f t="shared" si="5"/>
        <v>137826</v>
      </c>
    </row>
    <row r="70" spans="1:16" ht="12.75">
      <c r="A70" s="21">
        <f>A69+31</f>
        <v>39447</v>
      </c>
      <c r="B70" s="8">
        <v>112298</v>
      </c>
      <c r="C70" s="8">
        <v>15426</v>
      </c>
      <c r="D70" s="8">
        <v>32</v>
      </c>
      <c r="E70" s="8">
        <v>230</v>
      </c>
      <c r="F70" s="8">
        <v>1493</v>
      </c>
      <c r="G70" s="8">
        <v>241</v>
      </c>
      <c r="H70" s="8">
        <v>251</v>
      </c>
      <c r="I70" s="8"/>
      <c r="J70" s="8">
        <f t="shared" si="4"/>
        <v>127724</v>
      </c>
      <c r="K70" s="8"/>
      <c r="L70" s="8">
        <f t="shared" si="1"/>
        <v>1996</v>
      </c>
      <c r="M70" s="8"/>
      <c r="N70" s="8">
        <f t="shared" si="2"/>
        <v>129720</v>
      </c>
      <c r="O70" s="7"/>
      <c r="P70" s="8">
        <f t="shared" si="5"/>
        <v>129971</v>
      </c>
    </row>
    <row r="71" spans="1:16" ht="12.75">
      <c r="A71" s="22">
        <f>A70+31</f>
        <v>39478</v>
      </c>
      <c r="B71" s="14">
        <v>105475</v>
      </c>
      <c r="C71" s="14">
        <v>16933</v>
      </c>
      <c r="D71" s="14">
        <v>34</v>
      </c>
      <c r="E71" s="14">
        <v>297</v>
      </c>
      <c r="F71" s="14">
        <v>1355</v>
      </c>
      <c r="G71" s="14">
        <v>323</v>
      </c>
      <c r="H71" s="14">
        <v>279</v>
      </c>
      <c r="I71" s="14"/>
      <c r="J71" s="14">
        <f t="shared" si="4"/>
        <v>122408</v>
      </c>
      <c r="K71" s="14"/>
      <c r="L71" s="14">
        <f t="shared" si="1"/>
        <v>2009</v>
      </c>
      <c r="M71" s="14"/>
      <c r="N71" s="14">
        <f t="shared" si="2"/>
        <v>124417</v>
      </c>
      <c r="O71" s="16"/>
      <c r="P71" s="14">
        <f t="shared" si="5"/>
        <v>124696</v>
      </c>
    </row>
    <row r="72" spans="1:16" ht="12.75">
      <c r="A72" s="21">
        <f>A71+29</f>
        <v>39507</v>
      </c>
      <c r="B72" s="8">
        <v>110919</v>
      </c>
      <c r="C72" s="8">
        <v>15866</v>
      </c>
      <c r="D72" s="8">
        <v>27</v>
      </c>
      <c r="E72" s="8">
        <v>349</v>
      </c>
      <c r="F72" s="8">
        <v>1071</v>
      </c>
      <c r="G72" s="8">
        <v>334</v>
      </c>
      <c r="H72" s="8">
        <v>210</v>
      </c>
      <c r="I72" s="8"/>
      <c r="J72" s="8">
        <f t="shared" si="4"/>
        <v>126785</v>
      </c>
      <c r="K72" s="8"/>
      <c r="L72" s="8">
        <f t="shared" si="1"/>
        <v>1781</v>
      </c>
      <c r="M72" s="8"/>
      <c r="N72" s="8">
        <f t="shared" si="2"/>
        <v>128566</v>
      </c>
      <c r="O72" s="7"/>
      <c r="P72" s="8">
        <f t="shared" si="5"/>
        <v>128776</v>
      </c>
    </row>
    <row r="73" spans="1:16" ht="12.75">
      <c r="A73" s="21">
        <f>A72+31</f>
        <v>39538</v>
      </c>
      <c r="B73" s="8">
        <v>119265</v>
      </c>
      <c r="C73" s="8">
        <v>16338</v>
      </c>
      <c r="D73" s="8">
        <v>27</v>
      </c>
      <c r="E73" s="8">
        <v>320</v>
      </c>
      <c r="F73" s="8">
        <v>1056</v>
      </c>
      <c r="G73" s="8">
        <v>337</v>
      </c>
      <c r="H73" s="8">
        <v>289</v>
      </c>
      <c r="I73" s="8"/>
      <c r="J73" s="8">
        <f t="shared" si="4"/>
        <v>135603</v>
      </c>
      <c r="K73" s="8"/>
      <c r="L73" s="8">
        <f t="shared" si="1"/>
        <v>1740</v>
      </c>
      <c r="M73" s="8"/>
      <c r="N73" s="8">
        <f t="shared" si="2"/>
        <v>137343</v>
      </c>
      <c r="O73" s="7"/>
      <c r="P73" s="8">
        <f t="shared" si="5"/>
        <v>137632</v>
      </c>
    </row>
    <row r="74" spans="1:16" ht="12.75">
      <c r="A74" s="21">
        <f>A73+30</f>
        <v>39568</v>
      </c>
      <c r="B74" s="8">
        <v>120950</v>
      </c>
      <c r="C74" s="8">
        <v>17663</v>
      </c>
      <c r="D74" s="8">
        <v>29</v>
      </c>
      <c r="E74" s="8">
        <v>360</v>
      </c>
      <c r="F74" s="8">
        <v>775</v>
      </c>
      <c r="G74" s="8">
        <v>380</v>
      </c>
      <c r="H74" s="8">
        <v>292</v>
      </c>
      <c r="I74" s="8"/>
      <c r="J74" s="8">
        <f t="shared" si="4"/>
        <v>138613</v>
      </c>
      <c r="K74" s="8"/>
      <c r="L74" s="8">
        <f t="shared" si="1"/>
        <v>1544</v>
      </c>
      <c r="M74" s="8"/>
      <c r="N74" s="8">
        <f t="shared" si="2"/>
        <v>140157</v>
      </c>
      <c r="O74" s="7"/>
      <c r="P74" s="8">
        <f t="shared" si="5"/>
        <v>140449</v>
      </c>
    </row>
    <row r="75" spans="1:16" ht="12.75">
      <c r="A75" s="21">
        <f>A74+31</f>
        <v>39599</v>
      </c>
      <c r="B75" s="8">
        <v>123862</v>
      </c>
      <c r="C75" s="8">
        <v>17220</v>
      </c>
      <c r="D75" s="8">
        <v>20</v>
      </c>
      <c r="E75" s="8">
        <v>327</v>
      </c>
      <c r="F75" s="8">
        <v>966</v>
      </c>
      <c r="G75" s="8">
        <v>348</v>
      </c>
      <c r="H75" s="8">
        <v>212.7</v>
      </c>
      <c r="I75" s="8"/>
      <c r="J75" s="8">
        <f aca="true" t="shared" si="6" ref="J75:J94">B75+C75</f>
        <v>141082</v>
      </c>
      <c r="K75" s="8"/>
      <c r="L75" s="8">
        <f aca="true" t="shared" si="7" ref="L75:L82">D75+E75+F75+G75</f>
        <v>1661</v>
      </c>
      <c r="M75" s="8"/>
      <c r="N75" s="8">
        <f aca="true" t="shared" si="8" ref="N75:N82">J75+L75</f>
        <v>142743</v>
      </c>
      <c r="O75" s="7"/>
      <c r="P75" s="8">
        <f aca="true" t="shared" si="9" ref="P75:P83">N75+H75</f>
        <v>142955.7</v>
      </c>
    </row>
    <row r="76" spans="1:16" ht="12.75">
      <c r="A76" s="21">
        <f>A75+30</f>
        <v>39629</v>
      </c>
      <c r="B76" s="8">
        <v>120963</v>
      </c>
      <c r="C76" s="8">
        <v>16558</v>
      </c>
      <c r="D76" s="8">
        <v>23</v>
      </c>
      <c r="E76" s="8">
        <v>280</v>
      </c>
      <c r="F76" s="8">
        <v>784.569</v>
      </c>
      <c r="G76" s="8">
        <v>378.053</v>
      </c>
      <c r="H76" s="8">
        <v>115</v>
      </c>
      <c r="I76" s="8"/>
      <c r="J76" s="8">
        <f t="shared" si="6"/>
        <v>137521</v>
      </c>
      <c r="K76" s="8"/>
      <c r="L76" s="8">
        <f t="shared" si="7"/>
        <v>1465.6219999999998</v>
      </c>
      <c r="M76" s="8"/>
      <c r="N76" s="8">
        <f t="shared" si="8"/>
        <v>138986.622</v>
      </c>
      <c r="O76" s="7"/>
      <c r="P76" s="8">
        <f t="shared" si="9"/>
        <v>139101.622</v>
      </c>
    </row>
    <row r="77" spans="1:16" ht="12.75">
      <c r="A77" s="21">
        <f>A76+31</f>
        <v>39660</v>
      </c>
      <c r="B77" s="8">
        <v>123996</v>
      </c>
      <c r="C77" s="8">
        <v>17093</v>
      </c>
      <c r="D77" s="8">
        <v>22</v>
      </c>
      <c r="E77" s="8">
        <v>315</v>
      </c>
      <c r="F77" s="8">
        <v>753</v>
      </c>
      <c r="G77" s="8">
        <v>364</v>
      </c>
      <c r="H77" s="8">
        <v>144</v>
      </c>
      <c r="I77" s="8"/>
      <c r="J77" s="8">
        <f t="shared" si="6"/>
        <v>141089</v>
      </c>
      <c r="K77" s="8"/>
      <c r="L77" s="8">
        <f t="shared" si="7"/>
        <v>1454</v>
      </c>
      <c r="M77" s="8"/>
      <c r="N77" s="8">
        <f t="shared" si="8"/>
        <v>142543</v>
      </c>
      <c r="O77" s="7"/>
      <c r="P77" s="8">
        <f t="shared" si="9"/>
        <v>142687</v>
      </c>
    </row>
    <row r="78" spans="1:16" ht="12.75">
      <c r="A78" s="21">
        <f>A77+31</f>
        <v>39691</v>
      </c>
      <c r="B78" s="8">
        <v>120285</v>
      </c>
      <c r="C78" s="8">
        <v>15989</v>
      </c>
      <c r="D78" s="8">
        <v>17</v>
      </c>
      <c r="E78" s="8">
        <v>395</v>
      </c>
      <c r="F78" s="8">
        <v>524</v>
      </c>
      <c r="G78" s="8">
        <v>356</v>
      </c>
      <c r="H78" s="8">
        <v>114</v>
      </c>
      <c r="I78" s="8"/>
      <c r="J78" s="8">
        <f t="shared" si="6"/>
        <v>136274</v>
      </c>
      <c r="K78" s="8"/>
      <c r="L78" s="8">
        <f t="shared" si="7"/>
        <v>1292</v>
      </c>
      <c r="M78" s="8"/>
      <c r="N78" s="8">
        <f t="shared" si="8"/>
        <v>137566</v>
      </c>
      <c r="O78" s="7"/>
      <c r="P78" s="8">
        <f t="shared" si="9"/>
        <v>137680</v>
      </c>
    </row>
    <row r="79" spans="1:16" ht="12.75">
      <c r="A79" s="21">
        <f>A78+30</f>
        <v>39721</v>
      </c>
      <c r="B79" s="8">
        <v>117521</v>
      </c>
      <c r="C79" s="8">
        <v>17737</v>
      </c>
      <c r="D79" s="8">
        <v>18</v>
      </c>
      <c r="E79" s="8">
        <v>282</v>
      </c>
      <c r="F79" s="8">
        <v>788</v>
      </c>
      <c r="G79" s="8">
        <v>339</v>
      </c>
      <c r="H79" s="8">
        <v>179</v>
      </c>
      <c r="I79" s="8"/>
      <c r="J79" s="8">
        <f t="shared" si="6"/>
        <v>135258</v>
      </c>
      <c r="K79" s="8"/>
      <c r="L79" s="8">
        <f t="shared" si="7"/>
        <v>1427</v>
      </c>
      <c r="M79" s="8"/>
      <c r="N79" s="8">
        <f t="shared" si="8"/>
        <v>136685</v>
      </c>
      <c r="O79" s="7"/>
      <c r="P79" s="8">
        <f t="shared" si="9"/>
        <v>136864</v>
      </c>
    </row>
    <row r="80" spans="1:16" ht="12.75">
      <c r="A80" s="21">
        <f>A79+31</f>
        <v>39752</v>
      </c>
      <c r="B80" s="8">
        <v>119501</v>
      </c>
      <c r="C80" s="8">
        <v>17619</v>
      </c>
      <c r="D80" s="8">
        <v>20</v>
      </c>
      <c r="E80" s="8">
        <v>314</v>
      </c>
      <c r="F80" s="8">
        <v>699</v>
      </c>
      <c r="G80" s="8">
        <v>388</v>
      </c>
      <c r="H80" s="8">
        <v>167</v>
      </c>
      <c r="I80" s="8"/>
      <c r="J80" s="8">
        <f t="shared" si="6"/>
        <v>137120</v>
      </c>
      <c r="K80" s="8"/>
      <c r="L80" s="8">
        <f t="shared" si="7"/>
        <v>1421</v>
      </c>
      <c r="M80" s="8"/>
      <c r="N80" s="8">
        <f t="shared" si="8"/>
        <v>138541</v>
      </c>
      <c r="O80" s="7"/>
      <c r="P80" s="8">
        <f t="shared" si="9"/>
        <v>138708</v>
      </c>
    </row>
    <row r="81" spans="1:16" ht="12.75">
      <c r="A81" s="21">
        <f>A80+30</f>
        <v>39782</v>
      </c>
      <c r="B81" s="8">
        <v>117621</v>
      </c>
      <c r="C81" s="8">
        <v>16535</v>
      </c>
      <c r="D81" s="8">
        <v>14</v>
      </c>
      <c r="E81" s="8">
        <v>263</v>
      </c>
      <c r="F81" s="8">
        <v>584</v>
      </c>
      <c r="G81" s="8">
        <v>271</v>
      </c>
      <c r="H81" s="8">
        <v>123</v>
      </c>
      <c r="I81" s="8"/>
      <c r="J81" s="8">
        <f t="shared" si="6"/>
        <v>134156</v>
      </c>
      <c r="K81" s="8"/>
      <c r="L81" s="8">
        <f t="shared" si="7"/>
        <v>1132</v>
      </c>
      <c r="M81" s="8"/>
      <c r="N81" s="8">
        <f t="shared" si="8"/>
        <v>135288</v>
      </c>
      <c r="O81" s="7"/>
      <c r="P81" s="8">
        <f t="shared" si="9"/>
        <v>135411</v>
      </c>
    </row>
    <row r="82" spans="1:16" ht="12.75">
      <c r="A82" s="21">
        <f>A81+31</f>
        <v>39813</v>
      </c>
      <c r="B82" s="8">
        <v>100210</v>
      </c>
      <c r="C82" s="8">
        <v>13936</v>
      </c>
      <c r="D82" s="8">
        <v>13</v>
      </c>
      <c r="E82" s="8">
        <v>207</v>
      </c>
      <c r="F82" s="8">
        <v>893</v>
      </c>
      <c r="G82" s="8">
        <v>280</v>
      </c>
      <c r="H82" s="8">
        <v>106</v>
      </c>
      <c r="I82" s="8"/>
      <c r="J82" s="8">
        <f t="shared" si="6"/>
        <v>114146</v>
      </c>
      <c r="K82" s="8"/>
      <c r="L82" s="8">
        <f t="shared" si="7"/>
        <v>1393</v>
      </c>
      <c r="M82" s="8"/>
      <c r="N82" s="8">
        <f t="shared" si="8"/>
        <v>115539</v>
      </c>
      <c r="O82" s="7"/>
      <c r="P82" s="8">
        <f t="shared" si="9"/>
        <v>115645</v>
      </c>
    </row>
    <row r="83" spans="1:16" ht="12.75">
      <c r="A83" s="22">
        <f>A82+31</f>
        <v>39844</v>
      </c>
      <c r="B83" s="14">
        <v>92580</v>
      </c>
      <c r="C83" s="14">
        <v>13283</v>
      </c>
      <c r="D83" s="14">
        <v>14</v>
      </c>
      <c r="E83" s="14">
        <v>121</v>
      </c>
      <c r="F83" s="14">
        <v>2064</v>
      </c>
      <c r="G83" s="14">
        <v>410</v>
      </c>
      <c r="H83" s="14">
        <v>148.1</v>
      </c>
      <c r="I83" s="16"/>
      <c r="J83" s="14">
        <f t="shared" si="6"/>
        <v>105863</v>
      </c>
      <c r="K83" s="14"/>
      <c r="L83" s="14">
        <f aca="true" t="shared" si="10" ref="L83:L88">D83+E83+F83+G83</f>
        <v>2609</v>
      </c>
      <c r="M83" s="14"/>
      <c r="N83" s="14">
        <f aca="true" t="shared" si="11" ref="N83:N88">J83+L83</f>
        <v>108472</v>
      </c>
      <c r="O83" s="16"/>
      <c r="P83" s="14">
        <f t="shared" si="9"/>
        <v>108620.1</v>
      </c>
    </row>
    <row r="84" spans="1:16" ht="12.75">
      <c r="A84" s="21">
        <f>A83+28</f>
        <v>39872</v>
      </c>
      <c r="B84" s="8">
        <v>91046</v>
      </c>
      <c r="C84" s="8">
        <v>12483</v>
      </c>
      <c r="D84" s="8">
        <v>13</v>
      </c>
      <c r="E84" s="8">
        <v>139</v>
      </c>
      <c r="F84" s="8">
        <v>1902</v>
      </c>
      <c r="G84" s="8">
        <v>400</v>
      </c>
      <c r="H84" s="8">
        <v>163</v>
      </c>
      <c r="I84" s="7"/>
      <c r="J84" s="8">
        <f t="shared" si="6"/>
        <v>103529</v>
      </c>
      <c r="K84" s="8"/>
      <c r="L84" s="8">
        <f t="shared" si="10"/>
        <v>2454</v>
      </c>
      <c r="M84" s="8"/>
      <c r="N84" s="8">
        <f t="shared" si="11"/>
        <v>105983</v>
      </c>
      <c r="O84" s="7"/>
      <c r="P84" s="8">
        <f aca="true" t="shared" si="12" ref="P84:P89">N84+H84</f>
        <v>106146</v>
      </c>
    </row>
    <row r="85" spans="1:16" ht="12.75">
      <c r="A85" s="21">
        <f>A84+31</f>
        <v>39903</v>
      </c>
      <c r="B85" s="8">
        <v>102962.806</v>
      </c>
      <c r="C85" s="8">
        <v>15295.409</v>
      </c>
      <c r="D85" s="8">
        <v>15.795</v>
      </c>
      <c r="E85" s="8">
        <v>192.733</v>
      </c>
      <c r="F85" s="8">
        <v>2218.849</v>
      </c>
      <c r="G85" s="8">
        <v>541.877</v>
      </c>
      <c r="H85" s="8">
        <v>102</v>
      </c>
      <c r="I85" s="7"/>
      <c r="J85" s="8">
        <f t="shared" si="6"/>
        <v>118258.215</v>
      </c>
      <c r="K85" s="8"/>
      <c r="L85" s="8">
        <f t="shared" si="10"/>
        <v>2969.254</v>
      </c>
      <c r="M85" s="8"/>
      <c r="N85" s="8">
        <f t="shared" si="11"/>
        <v>121227.469</v>
      </c>
      <c r="O85" s="7"/>
      <c r="P85" s="8">
        <f t="shared" si="12"/>
        <v>121329.469</v>
      </c>
    </row>
    <row r="86" spans="1:16" ht="12.75">
      <c r="A86" s="21">
        <f>A85+30</f>
        <v>39933</v>
      </c>
      <c r="B86" s="8">
        <v>93171.219</v>
      </c>
      <c r="C86" s="8">
        <v>14837.447</v>
      </c>
      <c r="D86" s="8">
        <v>13.928</v>
      </c>
      <c r="E86" s="8">
        <v>190.412</v>
      </c>
      <c r="F86" s="8">
        <v>2258.565</v>
      </c>
      <c r="G86" s="8">
        <v>436.568</v>
      </c>
      <c r="H86" s="8">
        <v>279</v>
      </c>
      <c r="I86" s="7"/>
      <c r="J86" s="8">
        <f t="shared" si="6"/>
        <v>108008.666</v>
      </c>
      <c r="K86" s="8"/>
      <c r="L86" s="8">
        <f t="shared" si="10"/>
        <v>2899.473</v>
      </c>
      <c r="M86" s="8"/>
      <c r="N86" s="8">
        <f t="shared" si="11"/>
        <v>110908.139</v>
      </c>
      <c r="O86" s="7"/>
      <c r="P86" s="8">
        <f t="shared" si="12"/>
        <v>111187.139</v>
      </c>
    </row>
    <row r="87" spans="1:16" ht="12.75">
      <c r="A87" s="21">
        <f>A86+31</f>
        <v>39964</v>
      </c>
      <c r="B87" s="8">
        <v>100045.066</v>
      </c>
      <c r="C87" s="8">
        <v>14563.877</v>
      </c>
      <c r="D87" s="8">
        <v>17.063</v>
      </c>
      <c r="E87" s="8">
        <v>203.112</v>
      </c>
      <c r="F87" s="8">
        <v>1737.475</v>
      </c>
      <c r="G87" s="8">
        <v>387.661</v>
      </c>
      <c r="H87" s="8">
        <v>174.2</v>
      </c>
      <c r="I87" s="7"/>
      <c r="J87" s="8">
        <f t="shared" si="6"/>
        <v>114608.943</v>
      </c>
      <c r="K87" s="8"/>
      <c r="L87" s="8">
        <f t="shared" si="10"/>
        <v>2345.3109999999997</v>
      </c>
      <c r="M87" s="8"/>
      <c r="N87" s="8">
        <f t="shared" si="11"/>
        <v>116954.254</v>
      </c>
      <c r="O87" s="7"/>
      <c r="P87" s="8">
        <f t="shared" si="12"/>
        <v>117128.454</v>
      </c>
    </row>
    <row r="88" spans="1:16" ht="12.75">
      <c r="A88" s="21">
        <f>A87+30</f>
        <v>39994</v>
      </c>
      <c r="B88" s="8">
        <v>103403.435</v>
      </c>
      <c r="C88" s="8">
        <v>15270.595</v>
      </c>
      <c r="D88" s="8">
        <v>18.233</v>
      </c>
      <c r="E88" s="8">
        <v>300.293</v>
      </c>
      <c r="F88" s="8">
        <v>2020.148</v>
      </c>
      <c r="G88" s="8">
        <v>429.382</v>
      </c>
      <c r="H88" s="8">
        <v>111</v>
      </c>
      <c r="I88" s="7"/>
      <c r="J88" s="8">
        <f t="shared" si="6"/>
        <v>118674.03</v>
      </c>
      <c r="K88" s="8"/>
      <c r="L88" s="8">
        <f t="shared" si="10"/>
        <v>2768.056</v>
      </c>
      <c r="M88" s="8"/>
      <c r="N88" s="8">
        <f t="shared" si="11"/>
        <v>121442.086</v>
      </c>
      <c r="O88" s="7"/>
      <c r="P88" s="8">
        <f t="shared" si="12"/>
        <v>121553.086</v>
      </c>
    </row>
    <row r="89" spans="1:16" ht="12.75">
      <c r="A89" s="21">
        <f>A88+31</f>
        <v>40025</v>
      </c>
      <c r="B89" s="8">
        <v>109253.97</v>
      </c>
      <c r="C89" s="8">
        <v>15476.826</v>
      </c>
      <c r="D89" s="8">
        <v>21.544</v>
      </c>
      <c r="E89" s="8">
        <v>298.67</v>
      </c>
      <c r="F89" s="8">
        <v>2052.208</v>
      </c>
      <c r="G89" s="8">
        <v>433.308</v>
      </c>
      <c r="H89" s="8">
        <v>168</v>
      </c>
      <c r="I89" s="7"/>
      <c r="J89" s="8">
        <f t="shared" si="6"/>
        <v>124730.796</v>
      </c>
      <c r="K89" s="8"/>
      <c r="L89" s="8">
        <f aca="true" t="shared" si="13" ref="L89:L94">D89+E89+F89+G89</f>
        <v>2805.73</v>
      </c>
      <c r="M89" s="8"/>
      <c r="N89" s="8">
        <f aca="true" t="shared" si="14" ref="N89:N94">J89+L89</f>
        <v>127536.526</v>
      </c>
      <c r="O89" s="7"/>
      <c r="P89" s="8">
        <f t="shared" si="12"/>
        <v>127704.526</v>
      </c>
    </row>
    <row r="90" spans="1:16" ht="12.75">
      <c r="A90" s="21">
        <f>A89+31</f>
        <v>40056</v>
      </c>
      <c r="B90" s="8">
        <v>111324.349</v>
      </c>
      <c r="C90" s="8">
        <v>14398.214</v>
      </c>
      <c r="D90" s="8">
        <v>19.136</v>
      </c>
      <c r="E90" s="8">
        <v>321.741</v>
      </c>
      <c r="F90" s="8">
        <v>1720.109</v>
      </c>
      <c r="G90" s="8">
        <v>377.735</v>
      </c>
      <c r="H90" s="8">
        <v>180.1</v>
      </c>
      <c r="I90" s="7"/>
      <c r="J90" s="8">
        <f t="shared" si="6"/>
        <v>125722.563</v>
      </c>
      <c r="K90" s="8"/>
      <c r="L90" s="8">
        <f t="shared" si="13"/>
        <v>2438.721</v>
      </c>
      <c r="M90" s="8"/>
      <c r="N90" s="8">
        <f t="shared" si="14"/>
        <v>128161.284</v>
      </c>
      <c r="O90" s="7"/>
      <c r="P90" s="8">
        <f aca="true" t="shared" si="15" ref="P90:P96">N90+H90</f>
        <v>128341.384</v>
      </c>
    </row>
    <row r="91" spans="1:16" ht="12.75">
      <c r="A91" s="21">
        <f>A90+30</f>
        <v>40086</v>
      </c>
      <c r="B91" s="8">
        <v>110244.104</v>
      </c>
      <c r="C91" s="8">
        <v>16252.588</v>
      </c>
      <c r="D91" s="8">
        <v>19.318</v>
      </c>
      <c r="E91" s="8">
        <v>352.906</v>
      </c>
      <c r="F91" s="8">
        <v>1990.207</v>
      </c>
      <c r="G91" s="8">
        <v>405.405</v>
      </c>
      <c r="H91" s="8">
        <v>234.6</v>
      </c>
      <c r="I91" s="7"/>
      <c r="J91" s="8">
        <f t="shared" si="6"/>
        <v>126496.69200000001</v>
      </c>
      <c r="K91" s="8"/>
      <c r="L91" s="8">
        <f t="shared" si="13"/>
        <v>2767.8360000000002</v>
      </c>
      <c r="M91" s="8"/>
      <c r="N91" s="8">
        <f t="shared" si="14"/>
        <v>129264.528</v>
      </c>
      <c r="O91" s="7"/>
      <c r="P91" s="8">
        <f t="shared" si="15"/>
        <v>129499.12800000001</v>
      </c>
    </row>
    <row r="92" spans="1:16" ht="12.75">
      <c r="A92" s="21">
        <f>A91+31</f>
        <v>40117</v>
      </c>
      <c r="B92" s="8">
        <v>120617.779</v>
      </c>
      <c r="C92" s="8">
        <v>18124.865</v>
      </c>
      <c r="D92" s="8">
        <v>18.884</v>
      </c>
      <c r="E92" s="8">
        <v>215.049</v>
      </c>
      <c r="F92" s="8">
        <v>2024.788</v>
      </c>
      <c r="G92" s="8">
        <v>410.477</v>
      </c>
      <c r="H92" s="8">
        <v>143.4</v>
      </c>
      <c r="I92" s="7"/>
      <c r="J92" s="8">
        <f t="shared" si="6"/>
        <v>138742.644</v>
      </c>
      <c r="K92" s="8"/>
      <c r="L92" s="8">
        <f t="shared" si="13"/>
        <v>2669.198</v>
      </c>
      <c r="M92" s="8"/>
      <c r="N92" s="8">
        <f t="shared" si="14"/>
        <v>141411.842</v>
      </c>
      <c r="O92" s="7"/>
      <c r="P92" s="8">
        <f t="shared" si="15"/>
        <v>141555.242</v>
      </c>
    </row>
    <row r="93" spans="1:16" ht="12.75">
      <c r="A93" s="21">
        <f>A92+30</f>
        <v>40147</v>
      </c>
      <c r="B93" s="8">
        <v>123439.013</v>
      </c>
      <c r="C93" s="8">
        <v>17744.677</v>
      </c>
      <c r="D93" s="8">
        <v>18.816</v>
      </c>
      <c r="E93" s="8">
        <v>159.235</v>
      </c>
      <c r="F93" s="8">
        <v>2064.48</v>
      </c>
      <c r="G93" s="8">
        <v>339.88</v>
      </c>
      <c r="H93" s="8">
        <v>168.8</v>
      </c>
      <c r="I93" s="7"/>
      <c r="J93" s="8">
        <f t="shared" si="6"/>
        <v>141183.69</v>
      </c>
      <c r="K93" s="8"/>
      <c r="L93" s="8">
        <f t="shared" si="13"/>
        <v>2582.411</v>
      </c>
      <c r="M93" s="8"/>
      <c r="N93" s="8">
        <f t="shared" si="14"/>
        <v>143766.101</v>
      </c>
      <c r="O93" s="7"/>
      <c r="P93" s="8">
        <f t="shared" si="15"/>
        <v>143934.90099999998</v>
      </c>
    </row>
    <row r="94" spans="1:16" ht="12.75">
      <c r="A94" s="21">
        <f>A93+31</f>
        <v>40178</v>
      </c>
      <c r="B94" s="8">
        <v>120208.774</v>
      </c>
      <c r="C94" s="8">
        <v>15877.367</v>
      </c>
      <c r="D94" s="8">
        <v>19.59</v>
      </c>
      <c r="E94" s="8">
        <v>218.503</v>
      </c>
      <c r="F94" s="8">
        <v>2016.266</v>
      </c>
      <c r="G94" s="8">
        <v>348.392</v>
      </c>
      <c r="H94" s="8">
        <v>114.4</v>
      </c>
      <c r="I94" s="7"/>
      <c r="J94" s="8">
        <f t="shared" si="6"/>
        <v>136086.141</v>
      </c>
      <c r="K94" s="8"/>
      <c r="L94" s="8">
        <f t="shared" si="13"/>
        <v>2602.7509999999997</v>
      </c>
      <c r="M94" s="8"/>
      <c r="N94" s="8">
        <f t="shared" si="14"/>
        <v>138688.892</v>
      </c>
      <c r="O94" s="7"/>
      <c r="P94" s="8">
        <f t="shared" si="15"/>
        <v>138803.292</v>
      </c>
    </row>
    <row r="95" spans="1:16" ht="12.75">
      <c r="A95" s="22">
        <f>A94+31</f>
        <v>40209</v>
      </c>
      <c r="B95" s="14">
        <v>106299.456</v>
      </c>
      <c r="C95" s="14">
        <v>15165.228</v>
      </c>
      <c r="D95" s="14">
        <v>11.867</v>
      </c>
      <c r="E95" s="14">
        <v>198.398</v>
      </c>
      <c r="F95" s="14">
        <v>1540.875</v>
      </c>
      <c r="G95" s="14">
        <v>360.313</v>
      </c>
      <c r="H95" s="14">
        <v>125.8</v>
      </c>
      <c r="I95" s="16"/>
      <c r="J95" s="14">
        <f aca="true" t="shared" si="16" ref="J95:J100">B95+C95</f>
        <v>121464.68400000001</v>
      </c>
      <c r="K95" s="14"/>
      <c r="L95" s="14">
        <f aca="true" t="shared" si="17" ref="L95:L100">D95+E95+F95+G95</f>
        <v>2111.453</v>
      </c>
      <c r="M95" s="14"/>
      <c r="N95" s="14">
        <f aca="true" t="shared" si="18" ref="N95:N100">J95+L95</f>
        <v>123576.137</v>
      </c>
      <c r="O95" s="16"/>
      <c r="P95" s="14">
        <f t="shared" si="15"/>
        <v>123701.937</v>
      </c>
    </row>
    <row r="96" spans="1:16" ht="12.75">
      <c r="A96" s="21">
        <f>A95+28</f>
        <v>40237</v>
      </c>
      <c r="B96" s="8">
        <v>113021.135</v>
      </c>
      <c r="C96" s="8">
        <v>15436.859</v>
      </c>
      <c r="D96" s="8">
        <v>7.086</v>
      </c>
      <c r="E96" s="8">
        <v>207.603</v>
      </c>
      <c r="F96" s="8">
        <v>1553.16</v>
      </c>
      <c r="G96" s="8">
        <v>354.962</v>
      </c>
      <c r="H96" s="8">
        <v>237.5</v>
      </c>
      <c r="I96" s="7"/>
      <c r="J96" s="8">
        <f t="shared" si="16"/>
        <v>128457.99399999999</v>
      </c>
      <c r="K96" s="8"/>
      <c r="L96" s="8">
        <f t="shared" si="17"/>
        <v>2122.811</v>
      </c>
      <c r="M96" s="8"/>
      <c r="N96" s="8">
        <f t="shared" si="18"/>
        <v>130580.805</v>
      </c>
      <c r="O96" s="7"/>
      <c r="P96" s="8">
        <f t="shared" si="15"/>
        <v>130818.305</v>
      </c>
    </row>
    <row r="97" spans="1:16" ht="12.75">
      <c r="A97" s="21">
        <f>A96+31</f>
        <v>40268</v>
      </c>
      <c r="B97" s="8">
        <v>133398.959</v>
      </c>
      <c r="C97" s="8">
        <v>18865.377</v>
      </c>
      <c r="D97" s="8">
        <v>3.464</v>
      </c>
      <c r="E97" s="8">
        <v>446.624</v>
      </c>
      <c r="F97" s="8">
        <v>1651.598</v>
      </c>
      <c r="G97" s="8">
        <v>446.87</v>
      </c>
      <c r="H97" s="8">
        <v>97.3</v>
      </c>
      <c r="I97" s="7"/>
      <c r="J97" s="8">
        <f t="shared" si="16"/>
        <v>152264.336</v>
      </c>
      <c r="K97" s="8"/>
      <c r="L97" s="8">
        <f t="shared" si="17"/>
        <v>2548.556</v>
      </c>
      <c r="M97" s="8"/>
      <c r="N97" s="8">
        <f t="shared" si="18"/>
        <v>154812.89200000002</v>
      </c>
      <c r="O97" s="7"/>
      <c r="P97" s="8">
        <f aca="true" t="shared" si="19" ref="P97:P102">N97+H97</f>
        <v>154910.192</v>
      </c>
    </row>
    <row r="98" spans="1:16" ht="12.75">
      <c r="A98" s="21">
        <f>A97+30</f>
        <v>40298</v>
      </c>
      <c r="B98" s="8">
        <v>100477.002</v>
      </c>
      <c r="C98" s="8">
        <v>13704.434</v>
      </c>
      <c r="D98" s="8">
        <v>1.252</v>
      </c>
      <c r="E98" s="8">
        <v>561.741</v>
      </c>
      <c r="F98" s="8">
        <v>2664.347</v>
      </c>
      <c r="G98" s="8">
        <v>372.952</v>
      </c>
      <c r="H98" s="8">
        <v>265.8</v>
      </c>
      <c r="I98" s="7"/>
      <c r="J98" s="8">
        <f t="shared" si="16"/>
        <v>114181.43599999999</v>
      </c>
      <c r="K98" s="8"/>
      <c r="L98" s="8">
        <f t="shared" si="17"/>
        <v>3600.2920000000004</v>
      </c>
      <c r="M98" s="8"/>
      <c r="N98" s="8">
        <f t="shared" si="18"/>
        <v>117781.72799999999</v>
      </c>
      <c r="O98" s="7"/>
      <c r="P98" s="8">
        <f t="shared" si="19"/>
        <v>118047.52799999999</v>
      </c>
    </row>
    <row r="99" spans="1:16" ht="12.75">
      <c r="A99" s="21">
        <f>A98+31</f>
        <v>40329</v>
      </c>
      <c r="B99" s="8">
        <v>136164.647</v>
      </c>
      <c r="C99" s="8">
        <v>17211.191</v>
      </c>
      <c r="D99" s="8">
        <v>1.998</v>
      </c>
      <c r="E99" s="8">
        <v>264.443</v>
      </c>
      <c r="F99" s="8">
        <v>2283.488</v>
      </c>
      <c r="G99" s="8">
        <v>418.065</v>
      </c>
      <c r="H99" s="8">
        <v>168.7</v>
      </c>
      <c r="I99" s="7"/>
      <c r="J99" s="8">
        <f t="shared" si="16"/>
        <v>153375.838</v>
      </c>
      <c r="K99" s="8"/>
      <c r="L99" s="8">
        <f t="shared" si="17"/>
        <v>2967.9939999999997</v>
      </c>
      <c r="M99" s="8"/>
      <c r="N99" s="8">
        <f t="shared" si="18"/>
        <v>156343.832</v>
      </c>
      <c r="O99" s="7"/>
      <c r="P99" s="8">
        <f t="shared" si="19"/>
        <v>156512.532</v>
      </c>
    </row>
    <row r="100" spans="1:16" ht="12.75">
      <c r="A100" s="21">
        <f>A99+30</f>
        <v>40359</v>
      </c>
      <c r="B100" s="8">
        <v>127574.111</v>
      </c>
      <c r="C100" s="8">
        <v>17667.423</v>
      </c>
      <c r="D100" s="8">
        <v>2.182</v>
      </c>
      <c r="E100" s="8">
        <v>359.13</v>
      </c>
      <c r="F100" s="8">
        <v>1710.817</v>
      </c>
      <c r="G100" s="8">
        <v>423.805</v>
      </c>
      <c r="H100" s="8">
        <v>115.8</v>
      </c>
      <c r="I100" s="7"/>
      <c r="J100" s="8">
        <f t="shared" si="16"/>
        <v>145241.534</v>
      </c>
      <c r="K100" s="8"/>
      <c r="L100" s="8">
        <f t="shared" si="17"/>
        <v>2495.9339999999997</v>
      </c>
      <c r="M100" s="8"/>
      <c r="N100" s="8">
        <f t="shared" si="18"/>
        <v>147737.46800000002</v>
      </c>
      <c r="O100" s="7"/>
      <c r="P100" s="8">
        <f t="shared" si="19"/>
        <v>147853.268</v>
      </c>
    </row>
    <row r="101" spans="1:16" ht="12.75">
      <c r="A101" s="21">
        <f>A100+31</f>
        <v>40390</v>
      </c>
      <c r="B101" s="8">
        <v>130094.106</v>
      </c>
      <c r="C101" s="8">
        <v>17952.436</v>
      </c>
      <c r="D101" s="8">
        <v>15.773</v>
      </c>
      <c r="E101" s="8">
        <v>220.747</v>
      </c>
      <c r="F101" s="8">
        <v>1614.378</v>
      </c>
      <c r="G101" s="8">
        <v>519.51</v>
      </c>
      <c r="H101" s="8">
        <v>118.5</v>
      </c>
      <c r="I101" s="7"/>
      <c r="J101" s="8">
        <f aca="true" t="shared" si="20" ref="J101:J106">B101+C101</f>
        <v>148046.54200000002</v>
      </c>
      <c r="K101" s="8"/>
      <c r="L101" s="8">
        <f aca="true" t="shared" si="21" ref="L101:L106">D101+E101+F101+G101</f>
        <v>2370.408</v>
      </c>
      <c r="M101" s="8"/>
      <c r="N101" s="8">
        <f aca="true" t="shared" si="22" ref="N101:N106">J101+L101</f>
        <v>150416.95</v>
      </c>
      <c r="O101" s="7"/>
      <c r="P101" s="8">
        <f t="shared" si="19"/>
        <v>150535.45</v>
      </c>
    </row>
    <row r="102" spans="1:16" ht="12.75">
      <c r="A102" s="21">
        <f>A101+31</f>
        <v>40421</v>
      </c>
      <c r="B102" s="8">
        <v>127199.515</v>
      </c>
      <c r="C102" s="8">
        <v>16198.645</v>
      </c>
      <c r="D102" s="8">
        <v>11.463</v>
      </c>
      <c r="E102" s="8">
        <v>303.077</v>
      </c>
      <c r="F102" s="8">
        <v>1435.458</v>
      </c>
      <c r="G102" s="8">
        <v>520.388</v>
      </c>
      <c r="H102" s="8">
        <v>123.7</v>
      </c>
      <c r="I102" s="7"/>
      <c r="J102" s="8">
        <f t="shared" si="20"/>
        <v>143398.16</v>
      </c>
      <c r="K102" s="8"/>
      <c r="L102" s="8">
        <f t="shared" si="21"/>
        <v>2270.386</v>
      </c>
      <c r="M102" s="8"/>
      <c r="N102" s="8">
        <f t="shared" si="22"/>
        <v>145668.546</v>
      </c>
      <c r="O102" s="7"/>
      <c r="P102" s="8">
        <f t="shared" si="19"/>
        <v>145792.246</v>
      </c>
    </row>
    <row r="103" spans="1:16" ht="12.75">
      <c r="A103" s="21">
        <f>A102+30</f>
        <v>40451</v>
      </c>
      <c r="B103" s="8">
        <v>123679.52</v>
      </c>
      <c r="C103" s="8">
        <v>18246.283</v>
      </c>
      <c r="D103" s="8">
        <v>21.632</v>
      </c>
      <c r="E103" s="8">
        <v>379.802</v>
      </c>
      <c r="F103" s="8">
        <v>1617.691</v>
      </c>
      <c r="G103" s="8">
        <v>523.791</v>
      </c>
      <c r="H103" s="8">
        <v>200</v>
      </c>
      <c r="I103" s="7"/>
      <c r="J103" s="8">
        <f t="shared" si="20"/>
        <v>141925.803</v>
      </c>
      <c r="K103" s="8"/>
      <c r="L103" s="8">
        <f t="shared" si="21"/>
        <v>2542.916</v>
      </c>
      <c r="M103" s="8"/>
      <c r="N103" s="8">
        <f t="shared" si="22"/>
        <v>144468.719</v>
      </c>
      <c r="O103" s="7"/>
      <c r="P103" s="8">
        <f>N103+H103</f>
        <v>144668.719</v>
      </c>
    </row>
    <row r="104" spans="1:16" ht="12.75">
      <c r="A104" s="21">
        <f>A103+31</f>
        <v>40482</v>
      </c>
      <c r="B104" s="8">
        <v>138301.123</v>
      </c>
      <c r="C104" s="8">
        <v>18673.265</v>
      </c>
      <c r="D104" s="8">
        <v>15.649</v>
      </c>
      <c r="E104" s="8">
        <v>120.745</v>
      </c>
      <c r="F104" s="8">
        <v>1586.194</v>
      </c>
      <c r="G104" s="8">
        <v>378.273</v>
      </c>
      <c r="H104" s="9">
        <v>148.1</v>
      </c>
      <c r="I104" s="7"/>
      <c r="J104" s="8">
        <f t="shared" si="20"/>
        <v>156974.38799999998</v>
      </c>
      <c r="K104" s="8"/>
      <c r="L104" s="8">
        <f t="shared" si="21"/>
        <v>2100.861</v>
      </c>
      <c r="M104" s="8"/>
      <c r="N104" s="8">
        <f t="shared" si="22"/>
        <v>159075.24899999998</v>
      </c>
      <c r="O104" s="7"/>
      <c r="P104" s="8">
        <f>N104+H104</f>
        <v>159223.349</v>
      </c>
    </row>
    <row r="105" spans="1:16" ht="12.75">
      <c r="A105" s="21">
        <f>A104+30</f>
        <v>40512</v>
      </c>
      <c r="B105" s="8">
        <v>127961.001</v>
      </c>
      <c r="C105" s="8">
        <v>17460.755</v>
      </c>
      <c r="D105" s="8">
        <v>21.933</v>
      </c>
      <c r="E105" s="8">
        <v>348.751</v>
      </c>
      <c r="F105" s="8">
        <v>1657.695</v>
      </c>
      <c r="G105" s="8">
        <v>404.427</v>
      </c>
      <c r="H105" s="8">
        <v>113.6</v>
      </c>
      <c r="I105" s="7"/>
      <c r="J105" s="8">
        <f t="shared" si="20"/>
        <v>145421.756</v>
      </c>
      <c r="K105" s="8"/>
      <c r="L105" s="8">
        <f t="shared" si="21"/>
        <v>2432.806</v>
      </c>
      <c r="M105" s="8"/>
      <c r="N105" s="8">
        <f t="shared" si="22"/>
        <v>147854.562</v>
      </c>
      <c r="O105" s="7"/>
      <c r="P105" s="8">
        <f>N105+H105</f>
        <v>147968.162</v>
      </c>
    </row>
    <row r="106" spans="1:16" ht="12.75">
      <c r="A106" s="21">
        <f>A105+31</f>
        <v>40543</v>
      </c>
      <c r="B106" s="8">
        <v>108912.801</v>
      </c>
      <c r="C106" s="8">
        <v>16174.075</v>
      </c>
      <c r="D106" s="8">
        <v>1.868</v>
      </c>
      <c r="E106" s="8">
        <v>332.988</v>
      </c>
      <c r="F106" s="8">
        <v>1393.057</v>
      </c>
      <c r="G106" s="8">
        <v>405.039</v>
      </c>
      <c r="H106" s="9">
        <v>125.3</v>
      </c>
      <c r="I106" s="7"/>
      <c r="J106" s="8">
        <f t="shared" si="20"/>
        <v>125086.876</v>
      </c>
      <c r="K106" s="8"/>
      <c r="L106" s="8">
        <f t="shared" si="21"/>
        <v>2132.952</v>
      </c>
      <c r="M106" s="8"/>
      <c r="N106" s="8">
        <f t="shared" si="22"/>
        <v>127219.82800000001</v>
      </c>
      <c r="O106" s="7"/>
      <c r="P106" s="8">
        <f>N106+H106</f>
        <v>127345.12800000001</v>
      </c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64" r:id="rId2"/>
  <headerFooter alignWithMargins="0">
    <oddFooter>&amp;C&amp;9December 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BAA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LHREfiongA</dc:creator>
  <cp:keywords/>
  <dc:description/>
  <cp:lastModifiedBy>Debbie Derry</cp:lastModifiedBy>
  <cp:lastPrinted>2010-12-22T10:15:20Z</cp:lastPrinted>
  <dcterms:created xsi:type="dcterms:W3CDTF">2008-11-03T09:08:40Z</dcterms:created>
  <dcterms:modified xsi:type="dcterms:W3CDTF">2013-03-14T14:19:41Z</dcterms:modified>
  <cp:category/>
  <cp:version/>
  <cp:contentType/>
  <cp:contentStatus/>
</cp:coreProperties>
</file>